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firstSheet="6" activeTab="11"/>
  </bookViews>
  <sheets>
    <sheet name="１5年４月末" sheetId="1" r:id="rId1"/>
    <sheet name="１5年５月末 " sheetId="2" r:id="rId2"/>
    <sheet name="１5年６月末 " sheetId="3" r:id="rId3"/>
    <sheet name="１5年７月末 " sheetId="4" r:id="rId4"/>
    <sheet name="15年８月末" sheetId="5" r:id="rId5"/>
    <sheet name="15年９月末" sheetId="6" r:id="rId6"/>
    <sheet name="15年10月末 " sheetId="7" r:id="rId7"/>
    <sheet name="15年１１月末" sheetId="8" r:id="rId8"/>
    <sheet name="15年12月末 " sheetId="9" r:id="rId9"/>
    <sheet name="16年1月末 " sheetId="10" r:id="rId10"/>
    <sheet name="16年2月末 " sheetId="11" r:id="rId11"/>
    <sheet name="16年3月末 " sheetId="12" r:id="rId12"/>
  </sheets>
  <definedNames>
    <definedName name="_xlnm.Print_Area" localSheetId="7">'15年１１月末'!$A$2:$J$29</definedName>
    <definedName name="_xlnm.Print_Area" localSheetId="8">'15年12月末 '!$A$2:$J$29</definedName>
    <definedName name="_xlnm.Print_Area" localSheetId="0">'１5年４月末'!$A$2:$J$29</definedName>
    <definedName name="_xlnm.Print_Area" localSheetId="1">'１5年５月末 '!$A$2:$J$29</definedName>
    <definedName name="_xlnm.Print_Area" localSheetId="2">'１5年６月末 '!$A$2:$J$29</definedName>
    <definedName name="_xlnm.Print_Area" localSheetId="3">'１5年７月末 '!$A$2:$J$29</definedName>
    <definedName name="_xlnm.Print_Area" localSheetId="9">'16年1月末 '!$A$2:$J$29</definedName>
    <definedName name="_xlnm.Print_Area" localSheetId="10">'16年2月末 '!$A$2:$J$29</definedName>
    <definedName name="_xlnm.Print_Area" localSheetId="11">'16年3月末 '!$A$2:$J$29</definedName>
  </definedNames>
  <calcPr fullCalcOnLoad="1"/>
</workbook>
</file>

<file path=xl/sharedStrings.xml><?xml version="1.0" encoding="utf-8"?>
<sst xmlns="http://schemas.openxmlformats.org/spreadsheetml/2006/main" count="468" uniqueCount="48">
  <si>
    <t>区　　　　分</t>
  </si>
  <si>
    <t>世　帯　数</t>
  </si>
  <si>
    <t>人　　　　　　　口　(人）</t>
  </si>
  <si>
    <t>男</t>
  </si>
  <si>
    <t>女</t>
  </si>
  <si>
    <t>計</t>
  </si>
  <si>
    <t>前    月    末</t>
  </si>
  <si>
    <t>本 月 の 増 加</t>
  </si>
  <si>
    <t>本 月 の 減 少</t>
  </si>
  <si>
    <t>差  引  増  減</t>
  </si>
  <si>
    <t>本    月    末</t>
  </si>
  <si>
    <t>中　　央</t>
  </si>
  <si>
    <t>宮　　原</t>
  </si>
  <si>
    <t>警 固 屋</t>
  </si>
  <si>
    <t>吉　　浦</t>
  </si>
  <si>
    <t>天　　応</t>
  </si>
  <si>
    <t>昭　　和</t>
  </si>
  <si>
    <t>阿　　賀</t>
  </si>
  <si>
    <t>広</t>
  </si>
  <si>
    <t>郷　　原</t>
  </si>
  <si>
    <t>仁　　方</t>
  </si>
  <si>
    <t>参考</t>
  </si>
  <si>
    <t>区　　　　　分</t>
  </si>
  <si>
    <t>本月増加の  　   内 　訳</t>
  </si>
  <si>
    <t>転　　入</t>
  </si>
  <si>
    <t>出　　生</t>
  </si>
  <si>
    <t>そ　の　他</t>
  </si>
  <si>
    <t>本月減少の   　  内 　訳</t>
  </si>
  <si>
    <t>転　　出</t>
  </si>
  <si>
    <t>死　　亡</t>
  </si>
  <si>
    <t>呉市の人口及び世帯数</t>
  </si>
  <si>
    <t>平成１５年４月末現在（住民基本台帳による）</t>
  </si>
  <si>
    <t>内        訳</t>
  </si>
  <si>
    <t>下 蒲 刈</t>
  </si>
  <si>
    <t>＊　増加の内訳のうち，その他は帰化，住所設定，下蒲刈合併による増加分。減少の内訳のうち，その他は職権消除等。</t>
  </si>
  <si>
    <t>平成１５年５月末現在（住民基本台帳による）</t>
  </si>
  <si>
    <t>内        訳</t>
  </si>
  <si>
    <t>* 増加の内訳のうち，その他は帰化，住所設定等。減少の内訳のうち，その他は職権消除等。</t>
  </si>
  <si>
    <t>平成１５年６月末現在（住民基本台帳による）</t>
  </si>
  <si>
    <t>平成１５年７月末現在（住民基本台帳による）</t>
  </si>
  <si>
    <t>平成１５年８月末現在（住民基本台帳による）</t>
  </si>
  <si>
    <t>平成１５年９月末現在（住民基本台帳による）</t>
  </si>
  <si>
    <t>平成１５年１０月末現在（住民基本台帳による）</t>
  </si>
  <si>
    <t>平成１５年１１月末現在（住民基本台帳による）</t>
  </si>
  <si>
    <t>平成１５年１２月末現在（住民基本台帳による）</t>
  </si>
  <si>
    <t>平成１６年１月末現在（住民基本台帳による）</t>
  </si>
  <si>
    <t>平成１６年２月末現在（住民基本台帳による）</t>
  </si>
  <si>
    <t>平成１６年３月末現在（住民基本台帳による）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</si>
</sst>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31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87767</v>
      </c>
      <c r="D6" s="19"/>
      <c r="E6" s="18">
        <v>97476</v>
      </c>
      <c r="F6" s="19"/>
      <c r="G6" s="18">
        <v>104546</v>
      </c>
      <c r="H6" s="19"/>
      <c r="I6" s="20">
        <f aca="true" t="shared" si="0" ref="I6:I21">E6+G6</f>
        <v>202022</v>
      </c>
      <c r="J6" s="19"/>
    </row>
    <row r="7" spans="1:10" ht="27" customHeight="1">
      <c r="A7" s="21" t="s">
        <v>7</v>
      </c>
      <c r="B7" s="22"/>
      <c r="C7" s="23">
        <v>1906</v>
      </c>
      <c r="D7" s="24"/>
      <c r="E7" s="25">
        <v>2051</v>
      </c>
      <c r="F7" s="24"/>
      <c r="G7" s="25">
        <v>1744</v>
      </c>
      <c r="H7" s="26"/>
      <c r="I7" s="27">
        <f t="shared" si="0"/>
        <v>3795</v>
      </c>
      <c r="J7" s="26"/>
    </row>
    <row r="8" spans="1:10" ht="27" customHeight="1">
      <c r="A8" s="28" t="s">
        <v>8</v>
      </c>
      <c r="B8" s="29"/>
      <c r="C8" s="30">
        <v>356</v>
      </c>
      <c r="D8" s="31"/>
      <c r="E8" s="32">
        <f>E7-E9</f>
        <v>534</v>
      </c>
      <c r="F8" s="31"/>
      <c r="G8" s="32">
        <f>G7-G9</f>
        <v>409</v>
      </c>
      <c r="H8" s="33"/>
      <c r="I8" s="34">
        <f t="shared" si="0"/>
        <v>943</v>
      </c>
      <c r="J8" s="33"/>
    </row>
    <row r="9" spans="1:10" ht="27" customHeight="1">
      <c r="A9" s="35" t="s">
        <v>9</v>
      </c>
      <c r="B9" s="36"/>
      <c r="C9" s="37">
        <v>1550</v>
      </c>
      <c r="D9" s="38"/>
      <c r="E9" s="39">
        <v>1517</v>
      </c>
      <c r="F9" s="40"/>
      <c r="G9" s="39">
        <v>1335</v>
      </c>
      <c r="H9" s="41"/>
      <c r="I9" s="42">
        <f t="shared" si="0"/>
        <v>2852</v>
      </c>
      <c r="J9" s="41"/>
    </row>
    <row r="10" spans="1:10" ht="27" customHeight="1">
      <c r="A10" s="16" t="s">
        <v>10</v>
      </c>
      <c r="B10" s="17"/>
      <c r="C10" s="43">
        <f>C6+C9</f>
        <v>89317</v>
      </c>
      <c r="D10" s="44"/>
      <c r="E10" s="43">
        <f>E6+E9</f>
        <v>98993</v>
      </c>
      <c r="F10" s="44"/>
      <c r="G10" s="43">
        <f>G6+G9</f>
        <v>105881</v>
      </c>
      <c r="H10" s="45"/>
      <c r="I10" s="20">
        <f t="shared" si="0"/>
        <v>204874</v>
      </c>
      <c r="J10" s="45"/>
    </row>
    <row r="11" spans="1:10" ht="27" customHeight="1">
      <c r="A11" s="46" t="s">
        <v>32</v>
      </c>
      <c r="B11" s="47" t="s">
        <v>11</v>
      </c>
      <c r="C11" s="48">
        <v>28832</v>
      </c>
      <c r="D11" s="49"/>
      <c r="E11" s="48">
        <v>28507</v>
      </c>
      <c r="F11" s="49"/>
      <c r="G11" s="48">
        <v>29965</v>
      </c>
      <c r="H11" s="50"/>
      <c r="I11" s="51">
        <f t="shared" si="0"/>
        <v>58472</v>
      </c>
      <c r="J11" s="50"/>
    </row>
    <row r="12" spans="1:10" ht="27" customHeight="1">
      <c r="A12" s="52"/>
      <c r="B12" s="53" t="s">
        <v>12</v>
      </c>
      <c r="C12" s="30">
        <v>4525</v>
      </c>
      <c r="D12" s="54"/>
      <c r="E12" s="30">
        <v>4568</v>
      </c>
      <c r="F12" s="54"/>
      <c r="G12" s="30">
        <v>5011</v>
      </c>
      <c r="H12" s="33"/>
      <c r="I12" s="34">
        <f>E12+G12</f>
        <v>9579</v>
      </c>
      <c r="J12" s="33"/>
    </row>
    <row r="13" spans="1:10" ht="27" customHeight="1">
      <c r="A13" s="52"/>
      <c r="B13" s="53" t="s">
        <v>13</v>
      </c>
      <c r="C13" s="30">
        <v>3176</v>
      </c>
      <c r="D13" s="54"/>
      <c r="E13" s="30">
        <v>3143</v>
      </c>
      <c r="F13" s="54"/>
      <c r="G13" s="30">
        <v>3476</v>
      </c>
      <c r="H13" s="33"/>
      <c r="I13" s="34">
        <f>E13+G13</f>
        <v>6619</v>
      </c>
      <c r="J13" s="33"/>
    </row>
    <row r="14" spans="1:10" ht="27" customHeight="1">
      <c r="A14" s="52"/>
      <c r="B14" s="53" t="s">
        <v>14</v>
      </c>
      <c r="C14" s="30">
        <v>5191</v>
      </c>
      <c r="D14" s="54"/>
      <c r="E14" s="30">
        <v>5883</v>
      </c>
      <c r="F14" s="54"/>
      <c r="G14" s="30">
        <v>6332</v>
      </c>
      <c r="H14" s="33"/>
      <c r="I14" s="34">
        <f t="shared" si="0"/>
        <v>12215</v>
      </c>
      <c r="J14" s="33"/>
    </row>
    <row r="15" spans="1:10" ht="27" customHeight="1">
      <c r="A15" s="52"/>
      <c r="B15" s="53" t="s">
        <v>15</v>
      </c>
      <c r="C15" s="30">
        <v>1964</v>
      </c>
      <c r="D15" s="54"/>
      <c r="E15" s="30">
        <v>2226</v>
      </c>
      <c r="F15" s="54"/>
      <c r="G15" s="30">
        <v>2531</v>
      </c>
      <c r="H15" s="33"/>
      <c r="I15" s="34">
        <v>4757</v>
      </c>
      <c r="J15" s="33"/>
    </row>
    <row r="16" spans="1:10" ht="27" customHeight="1">
      <c r="A16" s="52"/>
      <c r="B16" s="53" t="s">
        <v>16</v>
      </c>
      <c r="C16" s="30">
        <v>13745</v>
      </c>
      <c r="D16" s="54"/>
      <c r="E16" s="30">
        <v>17422</v>
      </c>
      <c r="F16" s="54"/>
      <c r="G16" s="30">
        <v>18715</v>
      </c>
      <c r="H16" s="33"/>
      <c r="I16" s="34">
        <f>E16+G16</f>
        <v>36137</v>
      </c>
      <c r="J16" s="33"/>
    </row>
    <row r="17" spans="1:10" ht="27" customHeight="1">
      <c r="A17" s="52"/>
      <c r="B17" s="53" t="s">
        <v>17</v>
      </c>
      <c r="C17" s="30">
        <v>7833</v>
      </c>
      <c r="D17" s="54"/>
      <c r="E17" s="30">
        <v>8492</v>
      </c>
      <c r="F17" s="54"/>
      <c r="G17" s="30">
        <v>9311</v>
      </c>
      <c r="H17" s="33"/>
      <c r="I17" s="34">
        <f t="shared" si="0"/>
        <v>17803</v>
      </c>
      <c r="J17" s="33"/>
    </row>
    <row r="18" spans="1:10" ht="27" customHeight="1">
      <c r="A18" s="52"/>
      <c r="B18" s="53" t="s">
        <v>18</v>
      </c>
      <c r="C18" s="30">
        <v>18457</v>
      </c>
      <c r="D18" s="54"/>
      <c r="E18" s="30">
        <v>21886</v>
      </c>
      <c r="F18" s="54"/>
      <c r="G18" s="30">
        <v>23205</v>
      </c>
      <c r="H18" s="33"/>
      <c r="I18" s="34">
        <v>45091</v>
      </c>
      <c r="J18" s="33"/>
    </row>
    <row r="19" spans="1:10" ht="27" customHeight="1">
      <c r="A19" s="52"/>
      <c r="B19" s="55" t="s">
        <v>19</v>
      </c>
      <c r="C19" s="42">
        <v>1634</v>
      </c>
      <c r="D19" s="41"/>
      <c r="E19" s="42">
        <v>1991</v>
      </c>
      <c r="F19" s="41"/>
      <c r="G19" s="42">
        <v>2061</v>
      </c>
      <c r="H19" s="41"/>
      <c r="I19" s="42">
        <f>E19+G19</f>
        <v>4052</v>
      </c>
      <c r="J19" s="41"/>
    </row>
    <row r="20" spans="1:10" ht="27" customHeight="1">
      <c r="A20" s="52"/>
      <c r="B20" s="53" t="s">
        <v>20</v>
      </c>
      <c r="C20" s="30">
        <v>3075</v>
      </c>
      <c r="D20" s="54"/>
      <c r="E20" s="30">
        <v>3811</v>
      </c>
      <c r="F20" s="54"/>
      <c r="G20" s="30">
        <v>4115</v>
      </c>
      <c r="H20" s="33"/>
      <c r="I20" s="34">
        <f t="shared" si="0"/>
        <v>7926</v>
      </c>
      <c r="J20" s="33"/>
    </row>
    <row r="21" spans="1:10" ht="27" customHeight="1">
      <c r="A21" s="56"/>
      <c r="B21" s="57" t="s">
        <v>33</v>
      </c>
      <c r="C21" s="58">
        <v>885</v>
      </c>
      <c r="D21" s="59"/>
      <c r="E21" s="58">
        <v>1064</v>
      </c>
      <c r="F21" s="59"/>
      <c r="G21" s="58">
        <v>1159</v>
      </c>
      <c r="H21" s="59"/>
      <c r="I21" s="60">
        <f t="shared" si="0"/>
        <v>2223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916</v>
      </c>
      <c r="F23" s="19"/>
      <c r="G23" s="18">
        <v>514</v>
      </c>
      <c r="H23" s="45"/>
      <c r="I23" s="20">
        <f aca="true" t="shared" si="1" ref="I23:I28">SUM(E23:G23)</f>
        <v>1430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65</v>
      </c>
      <c r="F24" s="19"/>
      <c r="G24" s="18">
        <v>70</v>
      </c>
      <c r="H24" s="45"/>
      <c r="I24" s="20">
        <f t="shared" si="1"/>
        <v>135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1070</v>
      </c>
      <c r="F25" s="19"/>
      <c r="G25" s="18">
        <v>1160</v>
      </c>
      <c r="H25" s="45"/>
      <c r="I25" s="20">
        <f t="shared" si="1"/>
        <v>2230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442</v>
      </c>
      <c r="F26" s="44"/>
      <c r="G26" s="43">
        <v>338</v>
      </c>
      <c r="H26" s="45"/>
      <c r="I26" s="20">
        <f t="shared" si="1"/>
        <v>780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90</v>
      </c>
      <c r="F27" s="19"/>
      <c r="G27" s="18">
        <v>71</v>
      </c>
      <c r="H27" s="45"/>
      <c r="I27" s="20">
        <f t="shared" si="1"/>
        <v>161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2</v>
      </c>
      <c r="F28" s="19"/>
      <c r="G28" s="18">
        <v>0</v>
      </c>
      <c r="H28" s="45"/>
      <c r="I28" s="20">
        <f t="shared" si="1"/>
        <v>2</v>
      </c>
      <c r="J28" s="45"/>
    </row>
    <row r="29" spans="1:10" ht="18.75" customHeight="1">
      <c r="A29" s="74" t="s">
        <v>34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1:A21"/>
    <mergeCell ref="B26:B28"/>
    <mergeCell ref="A1:J1"/>
    <mergeCell ref="G22:H22"/>
    <mergeCell ref="I22:J22"/>
    <mergeCell ref="C23:D23"/>
    <mergeCell ref="C25:D25"/>
    <mergeCell ref="C24:D24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E4:J4"/>
    <mergeCell ref="E5:F5"/>
    <mergeCell ref="G5:H5"/>
    <mergeCell ref="I5:J5"/>
    <mergeCell ref="A6:B6"/>
    <mergeCell ref="A7:B7"/>
    <mergeCell ref="A4:B5"/>
    <mergeCell ref="C4:D5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&amp;18【４月分】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45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89063</v>
      </c>
      <c r="D6" s="19"/>
      <c r="E6" s="18">
        <v>98468</v>
      </c>
      <c r="F6" s="19"/>
      <c r="G6" s="18">
        <v>105584</v>
      </c>
      <c r="H6" s="19"/>
      <c r="I6" s="20">
        <v>204052</v>
      </c>
      <c r="J6" s="19"/>
    </row>
    <row r="7" spans="1:10" ht="27" customHeight="1">
      <c r="A7" s="21" t="s">
        <v>7</v>
      </c>
      <c r="B7" s="22"/>
      <c r="C7" s="23">
        <v>231</v>
      </c>
      <c r="D7" s="24"/>
      <c r="E7" s="25">
        <v>295</v>
      </c>
      <c r="F7" s="24"/>
      <c r="G7" s="25">
        <v>243</v>
      </c>
      <c r="H7" s="26"/>
      <c r="I7" s="27">
        <v>538</v>
      </c>
      <c r="J7" s="26"/>
    </row>
    <row r="8" spans="1:10" ht="27" customHeight="1">
      <c r="A8" s="28" t="s">
        <v>8</v>
      </c>
      <c r="B8" s="29"/>
      <c r="C8" s="30">
        <v>240</v>
      </c>
      <c r="D8" s="31"/>
      <c r="E8" s="32">
        <v>318</v>
      </c>
      <c r="F8" s="31"/>
      <c r="G8" s="32">
        <v>280</v>
      </c>
      <c r="H8" s="33"/>
      <c r="I8" s="34">
        <v>598</v>
      </c>
      <c r="J8" s="33"/>
    </row>
    <row r="9" spans="1:10" ht="27" customHeight="1">
      <c r="A9" s="35" t="s">
        <v>9</v>
      </c>
      <c r="B9" s="36"/>
      <c r="C9" s="37">
        <v>-9</v>
      </c>
      <c r="D9" s="38"/>
      <c r="E9" s="39">
        <v>-23</v>
      </c>
      <c r="F9" s="40"/>
      <c r="G9" s="39">
        <v>-37</v>
      </c>
      <c r="H9" s="41"/>
      <c r="I9" s="42">
        <v>-60</v>
      </c>
      <c r="J9" s="41"/>
    </row>
    <row r="10" spans="1:10" ht="27" customHeight="1">
      <c r="A10" s="16" t="s">
        <v>10</v>
      </c>
      <c r="B10" s="17"/>
      <c r="C10" s="43">
        <v>89054</v>
      </c>
      <c r="D10" s="44"/>
      <c r="E10" s="43">
        <v>98445</v>
      </c>
      <c r="F10" s="44"/>
      <c r="G10" s="43">
        <v>105547</v>
      </c>
      <c r="H10" s="45"/>
      <c r="I10" s="20">
        <v>203992</v>
      </c>
      <c r="J10" s="45"/>
    </row>
    <row r="11" spans="1:10" ht="27" customHeight="1">
      <c r="A11" s="46" t="s">
        <v>36</v>
      </c>
      <c r="B11" s="47" t="s">
        <v>11</v>
      </c>
      <c r="C11" s="48">
        <v>28439</v>
      </c>
      <c r="D11" s="49"/>
      <c r="E11" s="48">
        <v>28096</v>
      </c>
      <c r="F11" s="49"/>
      <c r="G11" s="48">
        <v>29740</v>
      </c>
      <c r="H11" s="50"/>
      <c r="I11" s="51">
        <v>57836</v>
      </c>
      <c r="J11" s="50"/>
    </row>
    <row r="12" spans="1:10" ht="27" customHeight="1">
      <c r="A12" s="52"/>
      <c r="B12" s="53" t="s">
        <v>12</v>
      </c>
      <c r="C12" s="30">
        <v>4500</v>
      </c>
      <c r="D12" s="54"/>
      <c r="E12" s="30">
        <v>4519</v>
      </c>
      <c r="F12" s="54"/>
      <c r="G12" s="30">
        <v>4979</v>
      </c>
      <c r="H12" s="33"/>
      <c r="I12" s="34">
        <v>9498</v>
      </c>
      <c r="J12" s="33"/>
    </row>
    <row r="13" spans="1:10" ht="27" customHeight="1">
      <c r="A13" s="52"/>
      <c r="B13" s="53" t="s">
        <v>13</v>
      </c>
      <c r="C13" s="30">
        <v>3147</v>
      </c>
      <c r="D13" s="54"/>
      <c r="E13" s="30">
        <v>3078</v>
      </c>
      <c r="F13" s="54"/>
      <c r="G13" s="30">
        <v>3436</v>
      </c>
      <c r="H13" s="33"/>
      <c r="I13" s="34">
        <v>6514</v>
      </c>
      <c r="J13" s="33"/>
    </row>
    <row r="14" spans="1:10" ht="27" customHeight="1">
      <c r="A14" s="52"/>
      <c r="B14" s="53" t="s">
        <v>14</v>
      </c>
      <c r="C14" s="30">
        <v>5174</v>
      </c>
      <c r="D14" s="54"/>
      <c r="E14" s="30">
        <v>5830</v>
      </c>
      <c r="F14" s="54"/>
      <c r="G14" s="30">
        <v>6306</v>
      </c>
      <c r="H14" s="33"/>
      <c r="I14" s="34">
        <v>12136</v>
      </c>
      <c r="J14" s="33"/>
    </row>
    <row r="15" spans="1:10" ht="27" customHeight="1">
      <c r="A15" s="52"/>
      <c r="B15" s="53" t="s">
        <v>15</v>
      </c>
      <c r="C15" s="30">
        <v>1964</v>
      </c>
      <c r="D15" s="54"/>
      <c r="E15" s="30">
        <v>2209</v>
      </c>
      <c r="F15" s="54"/>
      <c r="G15" s="30">
        <v>2516</v>
      </c>
      <c r="H15" s="33"/>
      <c r="I15" s="34">
        <v>4725</v>
      </c>
      <c r="J15" s="33"/>
    </row>
    <row r="16" spans="1:10" ht="27" customHeight="1">
      <c r="A16" s="52"/>
      <c r="B16" s="53" t="s">
        <v>16</v>
      </c>
      <c r="C16" s="30">
        <v>13835</v>
      </c>
      <c r="D16" s="54"/>
      <c r="E16" s="30">
        <v>17438</v>
      </c>
      <c r="F16" s="54"/>
      <c r="G16" s="30">
        <v>18706</v>
      </c>
      <c r="H16" s="33"/>
      <c r="I16" s="34">
        <v>36144</v>
      </c>
      <c r="J16" s="33"/>
    </row>
    <row r="17" spans="1:10" ht="27" customHeight="1">
      <c r="A17" s="52"/>
      <c r="B17" s="53" t="s">
        <v>17</v>
      </c>
      <c r="C17" s="30">
        <v>7785</v>
      </c>
      <c r="D17" s="54"/>
      <c r="E17" s="30">
        <v>8383</v>
      </c>
      <c r="F17" s="54"/>
      <c r="G17" s="30">
        <v>9203</v>
      </c>
      <c r="H17" s="33"/>
      <c r="I17" s="34">
        <v>17586</v>
      </c>
      <c r="J17" s="33"/>
    </row>
    <row r="18" spans="1:10" ht="27" customHeight="1">
      <c r="A18" s="52"/>
      <c r="B18" s="53" t="s">
        <v>18</v>
      </c>
      <c r="C18" s="30">
        <v>18575</v>
      </c>
      <c r="D18" s="54"/>
      <c r="E18" s="30">
        <v>21977</v>
      </c>
      <c r="F18" s="54"/>
      <c r="G18" s="30">
        <v>23296</v>
      </c>
      <c r="H18" s="33"/>
      <c r="I18" s="34">
        <v>45273</v>
      </c>
      <c r="J18" s="33"/>
    </row>
    <row r="19" spans="1:10" ht="27" customHeight="1">
      <c r="A19" s="52"/>
      <c r="B19" s="55" t="s">
        <v>19</v>
      </c>
      <c r="C19" s="42">
        <v>1687</v>
      </c>
      <c r="D19" s="41"/>
      <c r="E19" s="42">
        <v>2084</v>
      </c>
      <c r="F19" s="41"/>
      <c r="G19" s="42">
        <v>2137</v>
      </c>
      <c r="H19" s="41"/>
      <c r="I19" s="42">
        <v>4221</v>
      </c>
      <c r="J19" s="41"/>
    </row>
    <row r="20" spans="1:10" ht="27" customHeight="1">
      <c r="A20" s="52"/>
      <c r="B20" s="53" t="s">
        <v>20</v>
      </c>
      <c r="C20" s="30">
        <v>3062</v>
      </c>
      <c r="D20" s="54"/>
      <c r="E20" s="30">
        <v>3775</v>
      </c>
      <c r="F20" s="54"/>
      <c r="G20" s="30">
        <v>4082</v>
      </c>
      <c r="H20" s="33"/>
      <c r="I20" s="34">
        <v>7857</v>
      </c>
      <c r="J20" s="33"/>
    </row>
    <row r="21" spans="1:10" ht="27" customHeight="1">
      <c r="A21" s="56"/>
      <c r="B21" s="57" t="s">
        <v>33</v>
      </c>
      <c r="C21" s="58">
        <v>886</v>
      </c>
      <c r="D21" s="59"/>
      <c r="E21" s="58">
        <v>1056</v>
      </c>
      <c r="F21" s="59"/>
      <c r="G21" s="58">
        <v>1146</v>
      </c>
      <c r="H21" s="59"/>
      <c r="I21" s="60">
        <v>2202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198</v>
      </c>
      <c r="F23" s="19"/>
      <c r="G23" s="18">
        <v>155</v>
      </c>
      <c r="H23" s="45"/>
      <c r="I23" s="20">
        <v>353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94</v>
      </c>
      <c r="F24" s="19"/>
      <c r="G24" s="18">
        <v>81</v>
      </c>
      <c r="H24" s="45"/>
      <c r="I24" s="20">
        <v>175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3</v>
      </c>
      <c r="F25" s="19"/>
      <c r="G25" s="18">
        <v>7</v>
      </c>
      <c r="H25" s="45"/>
      <c r="I25" s="20">
        <v>10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215</v>
      </c>
      <c r="F26" s="44"/>
      <c r="G26" s="43">
        <v>162</v>
      </c>
      <c r="H26" s="45"/>
      <c r="I26" s="20">
        <v>377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103</v>
      </c>
      <c r="F27" s="19"/>
      <c r="G27" s="18">
        <v>118</v>
      </c>
      <c r="H27" s="45"/>
      <c r="I27" s="20">
        <v>221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0</v>
      </c>
      <c r="F28" s="19"/>
      <c r="G28" s="18">
        <v>0</v>
      </c>
      <c r="H28" s="45"/>
      <c r="I28" s="20">
        <v>0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sheetProtection/>
  <mergeCells count="26">
    <mergeCell ref="A11:A21"/>
    <mergeCell ref="B26:B28"/>
    <mergeCell ref="A1:J1"/>
    <mergeCell ref="G22:H22"/>
    <mergeCell ref="I22:J22"/>
    <mergeCell ref="C23:D23"/>
    <mergeCell ref="C25:D25"/>
    <mergeCell ref="C24:D24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E4:J4"/>
    <mergeCell ref="E5:F5"/>
    <mergeCell ref="G5:H5"/>
    <mergeCell ref="I5:J5"/>
    <mergeCell ref="A6:B6"/>
    <mergeCell ref="A7:B7"/>
    <mergeCell ref="A4:B5"/>
    <mergeCell ref="C4:D5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&amp;18【１月分】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46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89054</v>
      </c>
      <c r="D6" s="19"/>
      <c r="E6" s="18">
        <v>98445</v>
      </c>
      <c r="F6" s="19"/>
      <c r="G6" s="18">
        <v>105547</v>
      </c>
      <c r="H6" s="19"/>
      <c r="I6" s="20">
        <v>203992</v>
      </c>
      <c r="J6" s="19"/>
    </row>
    <row r="7" spans="1:10" ht="27" customHeight="1">
      <c r="A7" s="21" t="s">
        <v>7</v>
      </c>
      <c r="B7" s="22"/>
      <c r="C7" s="23">
        <v>225</v>
      </c>
      <c r="D7" s="24"/>
      <c r="E7" s="25">
        <v>279</v>
      </c>
      <c r="F7" s="24"/>
      <c r="G7" s="25">
        <v>245</v>
      </c>
      <c r="H7" s="26"/>
      <c r="I7" s="27">
        <v>524</v>
      </c>
      <c r="J7" s="26"/>
    </row>
    <row r="8" spans="1:10" ht="27" customHeight="1">
      <c r="A8" s="28" t="s">
        <v>8</v>
      </c>
      <c r="B8" s="29"/>
      <c r="C8" s="30">
        <v>260</v>
      </c>
      <c r="D8" s="31"/>
      <c r="E8" s="32">
        <v>369</v>
      </c>
      <c r="F8" s="31"/>
      <c r="G8" s="32">
        <v>305</v>
      </c>
      <c r="H8" s="33"/>
      <c r="I8" s="34">
        <v>674</v>
      </c>
      <c r="J8" s="33"/>
    </row>
    <row r="9" spans="1:10" ht="27" customHeight="1">
      <c r="A9" s="35" t="s">
        <v>9</v>
      </c>
      <c r="B9" s="36"/>
      <c r="C9" s="37">
        <v>-35</v>
      </c>
      <c r="D9" s="38"/>
      <c r="E9" s="39">
        <v>-90</v>
      </c>
      <c r="F9" s="40"/>
      <c r="G9" s="39">
        <v>-60</v>
      </c>
      <c r="H9" s="41"/>
      <c r="I9" s="42">
        <f aca="true" t="shared" si="0" ref="I9:I21">E9+G9</f>
        <v>-150</v>
      </c>
      <c r="J9" s="41"/>
    </row>
    <row r="10" spans="1:10" ht="27" customHeight="1">
      <c r="A10" s="16" t="s">
        <v>10</v>
      </c>
      <c r="B10" s="17"/>
      <c r="C10" s="43">
        <f>C6+C9</f>
        <v>89019</v>
      </c>
      <c r="D10" s="44"/>
      <c r="E10" s="43">
        <f>E6+E9</f>
        <v>98355</v>
      </c>
      <c r="F10" s="44"/>
      <c r="G10" s="43">
        <f>G6+G9</f>
        <v>105487</v>
      </c>
      <c r="H10" s="45"/>
      <c r="I10" s="20">
        <f t="shared" si="0"/>
        <v>203842</v>
      </c>
      <c r="J10" s="45"/>
    </row>
    <row r="11" spans="1:10" ht="27" customHeight="1">
      <c r="A11" s="46" t="s">
        <v>36</v>
      </c>
      <c r="B11" s="47" t="s">
        <v>11</v>
      </c>
      <c r="C11" s="48">
        <v>28401</v>
      </c>
      <c r="D11" s="49"/>
      <c r="E11" s="48">
        <v>28042</v>
      </c>
      <c r="F11" s="49"/>
      <c r="G11" s="48">
        <v>29691</v>
      </c>
      <c r="H11" s="50"/>
      <c r="I11" s="51">
        <f t="shared" si="0"/>
        <v>57733</v>
      </c>
      <c r="J11" s="50"/>
    </row>
    <row r="12" spans="1:10" ht="27" customHeight="1">
      <c r="A12" s="52"/>
      <c r="B12" s="53" t="s">
        <v>12</v>
      </c>
      <c r="C12" s="30">
        <v>4485</v>
      </c>
      <c r="D12" s="54"/>
      <c r="E12" s="30">
        <v>4500</v>
      </c>
      <c r="F12" s="54"/>
      <c r="G12" s="30">
        <v>4958</v>
      </c>
      <c r="H12" s="33"/>
      <c r="I12" s="34">
        <f>E12+G12</f>
        <v>9458</v>
      </c>
      <c r="J12" s="33"/>
    </row>
    <row r="13" spans="1:10" ht="27" customHeight="1">
      <c r="A13" s="52"/>
      <c r="B13" s="53" t="s">
        <v>13</v>
      </c>
      <c r="C13" s="30">
        <v>3146</v>
      </c>
      <c r="D13" s="54"/>
      <c r="E13" s="30">
        <v>3082</v>
      </c>
      <c r="F13" s="54"/>
      <c r="G13" s="30">
        <v>3428</v>
      </c>
      <c r="H13" s="33"/>
      <c r="I13" s="34">
        <f>E13+G13</f>
        <v>6510</v>
      </c>
      <c r="J13" s="33"/>
    </row>
    <row r="14" spans="1:10" ht="27" customHeight="1">
      <c r="A14" s="52"/>
      <c r="B14" s="53" t="s">
        <v>14</v>
      </c>
      <c r="C14" s="30">
        <v>5181</v>
      </c>
      <c r="D14" s="54"/>
      <c r="E14" s="30">
        <v>5829</v>
      </c>
      <c r="F14" s="54"/>
      <c r="G14" s="30">
        <v>6315</v>
      </c>
      <c r="H14" s="33"/>
      <c r="I14" s="34">
        <f t="shared" si="0"/>
        <v>12144</v>
      </c>
      <c r="J14" s="33"/>
    </row>
    <row r="15" spans="1:10" ht="27" customHeight="1">
      <c r="A15" s="52"/>
      <c r="B15" s="53" t="s">
        <v>15</v>
      </c>
      <c r="C15" s="30">
        <v>1962</v>
      </c>
      <c r="D15" s="54"/>
      <c r="E15" s="30">
        <v>2206</v>
      </c>
      <c r="F15" s="54"/>
      <c r="G15" s="30">
        <v>2509</v>
      </c>
      <c r="H15" s="33"/>
      <c r="I15" s="34">
        <f>E15+G15</f>
        <v>4715</v>
      </c>
      <c r="J15" s="33"/>
    </row>
    <row r="16" spans="1:10" ht="27" customHeight="1">
      <c r="A16" s="52"/>
      <c r="B16" s="53" t="s">
        <v>16</v>
      </c>
      <c r="C16" s="30">
        <v>13846</v>
      </c>
      <c r="D16" s="54"/>
      <c r="E16" s="30">
        <v>17452</v>
      </c>
      <c r="F16" s="54"/>
      <c r="G16" s="30">
        <v>18706</v>
      </c>
      <c r="H16" s="33"/>
      <c r="I16" s="34">
        <f>E16+G16</f>
        <v>36158</v>
      </c>
      <c r="J16" s="33"/>
    </row>
    <row r="17" spans="1:10" ht="27" customHeight="1">
      <c r="A17" s="52"/>
      <c r="B17" s="53" t="s">
        <v>17</v>
      </c>
      <c r="C17" s="30">
        <v>7784</v>
      </c>
      <c r="D17" s="54"/>
      <c r="E17" s="30">
        <v>8372</v>
      </c>
      <c r="F17" s="54"/>
      <c r="G17" s="30">
        <v>9197</v>
      </c>
      <c r="H17" s="33"/>
      <c r="I17" s="34">
        <f t="shared" si="0"/>
        <v>17569</v>
      </c>
      <c r="J17" s="33"/>
    </row>
    <row r="18" spans="1:10" ht="27" customHeight="1">
      <c r="A18" s="52"/>
      <c r="B18" s="53" t="s">
        <v>18</v>
      </c>
      <c r="C18" s="30">
        <v>18577</v>
      </c>
      <c r="D18" s="54"/>
      <c r="E18" s="30">
        <v>21954</v>
      </c>
      <c r="F18" s="54"/>
      <c r="G18" s="30">
        <v>23324</v>
      </c>
      <c r="H18" s="33"/>
      <c r="I18" s="34">
        <f t="shared" si="0"/>
        <v>45278</v>
      </c>
      <c r="J18" s="33"/>
    </row>
    <row r="19" spans="1:10" ht="27" customHeight="1">
      <c r="A19" s="52"/>
      <c r="B19" s="55" t="s">
        <v>19</v>
      </c>
      <c r="C19" s="42">
        <v>1694</v>
      </c>
      <c r="D19" s="41"/>
      <c r="E19" s="42">
        <v>2091</v>
      </c>
      <c r="F19" s="41"/>
      <c r="G19" s="42">
        <v>2148</v>
      </c>
      <c r="H19" s="41"/>
      <c r="I19" s="42">
        <f>E19+G19</f>
        <v>4239</v>
      </c>
      <c r="J19" s="41"/>
    </row>
    <row r="20" spans="1:10" ht="27" customHeight="1">
      <c r="A20" s="52"/>
      <c r="B20" s="53" t="s">
        <v>20</v>
      </c>
      <c r="C20" s="30">
        <v>3056</v>
      </c>
      <c r="D20" s="54"/>
      <c r="E20" s="30">
        <v>3773</v>
      </c>
      <c r="F20" s="54"/>
      <c r="G20" s="30">
        <v>4071</v>
      </c>
      <c r="H20" s="33"/>
      <c r="I20" s="34">
        <f t="shared" si="0"/>
        <v>7844</v>
      </c>
      <c r="J20" s="33"/>
    </row>
    <row r="21" spans="1:10" ht="27" customHeight="1">
      <c r="A21" s="56"/>
      <c r="B21" s="57" t="s">
        <v>33</v>
      </c>
      <c r="C21" s="58">
        <v>887</v>
      </c>
      <c r="D21" s="59"/>
      <c r="E21" s="58">
        <v>1054</v>
      </c>
      <c r="F21" s="59"/>
      <c r="G21" s="58">
        <v>1140</v>
      </c>
      <c r="H21" s="59"/>
      <c r="I21" s="60">
        <f t="shared" si="0"/>
        <v>2194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206</v>
      </c>
      <c r="F23" s="19"/>
      <c r="G23" s="18">
        <v>174</v>
      </c>
      <c r="H23" s="45"/>
      <c r="I23" s="20">
        <f aca="true" t="shared" si="1" ref="I23:I28">SUM(E23:G23)</f>
        <v>380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66</v>
      </c>
      <c r="F24" s="19"/>
      <c r="G24" s="18">
        <v>67</v>
      </c>
      <c r="H24" s="45"/>
      <c r="I24" s="20">
        <f t="shared" si="1"/>
        <v>133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7</v>
      </c>
      <c r="F25" s="19"/>
      <c r="G25" s="18">
        <v>4</v>
      </c>
      <c r="H25" s="45"/>
      <c r="I25" s="20">
        <f t="shared" si="1"/>
        <v>11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281</v>
      </c>
      <c r="F26" s="44"/>
      <c r="G26" s="43">
        <v>212</v>
      </c>
      <c r="H26" s="45"/>
      <c r="I26" s="20">
        <f t="shared" si="1"/>
        <v>493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88</v>
      </c>
      <c r="F27" s="19"/>
      <c r="G27" s="18">
        <v>93</v>
      </c>
      <c r="H27" s="45"/>
      <c r="I27" s="20">
        <f t="shared" si="1"/>
        <v>181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0</v>
      </c>
      <c r="F28" s="19"/>
      <c r="G28" s="18">
        <v>0</v>
      </c>
      <c r="H28" s="45"/>
      <c r="I28" s="20">
        <f t="shared" si="1"/>
        <v>0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G22:H22"/>
    <mergeCell ref="I22:J22"/>
    <mergeCell ref="C23:D23"/>
    <mergeCell ref="C25:D25"/>
    <mergeCell ref="C24:D24"/>
    <mergeCell ref="A11:A21"/>
    <mergeCell ref="B26:B28"/>
    <mergeCell ref="A1:J1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&amp;18【２月分】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47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89019</v>
      </c>
      <c r="D6" s="19"/>
      <c r="E6" s="18">
        <v>98355</v>
      </c>
      <c r="F6" s="19"/>
      <c r="G6" s="18">
        <v>105487</v>
      </c>
      <c r="H6" s="19"/>
      <c r="I6" s="20">
        <v>203842</v>
      </c>
      <c r="J6" s="19"/>
    </row>
    <row r="7" spans="1:10" ht="27" customHeight="1">
      <c r="A7" s="21" t="s">
        <v>7</v>
      </c>
      <c r="B7" s="22"/>
      <c r="C7" s="23">
        <v>1080</v>
      </c>
      <c r="D7" s="24"/>
      <c r="E7" s="25">
        <v>1162</v>
      </c>
      <c r="F7" s="24"/>
      <c r="G7" s="25">
        <v>606</v>
      </c>
      <c r="H7" s="26"/>
      <c r="I7" s="27">
        <v>1768</v>
      </c>
      <c r="J7" s="26"/>
    </row>
    <row r="8" spans="1:10" ht="27" customHeight="1">
      <c r="A8" s="28" t="s">
        <v>8</v>
      </c>
      <c r="B8" s="29"/>
      <c r="C8" s="30">
        <v>999</v>
      </c>
      <c r="D8" s="31"/>
      <c r="E8" s="32">
        <v>1315</v>
      </c>
      <c r="F8" s="31"/>
      <c r="G8" s="32">
        <v>884</v>
      </c>
      <c r="H8" s="33"/>
      <c r="I8" s="34">
        <v>2199</v>
      </c>
      <c r="J8" s="33"/>
    </row>
    <row r="9" spans="1:10" ht="27" customHeight="1">
      <c r="A9" s="35" t="s">
        <v>9</v>
      </c>
      <c r="B9" s="36"/>
      <c r="C9" s="37">
        <v>81</v>
      </c>
      <c r="D9" s="38"/>
      <c r="E9" s="39">
        <v>-153</v>
      </c>
      <c r="F9" s="40"/>
      <c r="G9" s="39">
        <v>-278</v>
      </c>
      <c r="H9" s="41"/>
      <c r="I9" s="42">
        <f aca="true" t="shared" si="0" ref="I9:I21">E9+G9</f>
        <v>-431</v>
      </c>
      <c r="J9" s="41"/>
    </row>
    <row r="10" spans="1:10" ht="27" customHeight="1">
      <c r="A10" s="16" t="s">
        <v>10</v>
      </c>
      <c r="B10" s="17"/>
      <c r="C10" s="43">
        <f>C6+C9</f>
        <v>89100</v>
      </c>
      <c r="D10" s="44"/>
      <c r="E10" s="43">
        <f>E6+E9</f>
        <v>98202</v>
      </c>
      <c r="F10" s="44"/>
      <c r="G10" s="43">
        <f>G6+G9</f>
        <v>105209</v>
      </c>
      <c r="H10" s="45"/>
      <c r="I10" s="20">
        <f t="shared" si="0"/>
        <v>203411</v>
      </c>
      <c r="J10" s="45"/>
    </row>
    <row r="11" spans="1:10" ht="27" customHeight="1">
      <c r="A11" s="46" t="s">
        <v>36</v>
      </c>
      <c r="B11" s="47" t="s">
        <v>11</v>
      </c>
      <c r="C11" s="48">
        <v>28606</v>
      </c>
      <c r="D11" s="49"/>
      <c r="E11" s="48">
        <v>28158</v>
      </c>
      <c r="F11" s="49"/>
      <c r="G11" s="48">
        <v>29549</v>
      </c>
      <c r="H11" s="50"/>
      <c r="I11" s="51">
        <f t="shared" si="0"/>
        <v>57707</v>
      </c>
      <c r="J11" s="50"/>
    </row>
    <row r="12" spans="1:10" ht="27" customHeight="1">
      <c r="A12" s="52"/>
      <c r="B12" s="53" t="s">
        <v>12</v>
      </c>
      <c r="C12" s="30">
        <v>4420</v>
      </c>
      <c r="D12" s="54"/>
      <c r="E12" s="30">
        <v>4452</v>
      </c>
      <c r="F12" s="54"/>
      <c r="G12" s="30">
        <v>4914</v>
      </c>
      <c r="H12" s="33"/>
      <c r="I12" s="34">
        <f>E12+G12</f>
        <v>9366</v>
      </c>
      <c r="J12" s="33"/>
    </row>
    <row r="13" spans="1:10" ht="27" customHeight="1">
      <c r="A13" s="52"/>
      <c r="B13" s="53" t="s">
        <v>13</v>
      </c>
      <c r="C13" s="30">
        <v>3128</v>
      </c>
      <c r="D13" s="54"/>
      <c r="E13" s="30">
        <v>3063</v>
      </c>
      <c r="F13" s="54"/>
      <c r="G13" s="30">
        <v>3401</v>
      </c>
      <c r="H13" s="33"/>
      <c r="I13" s="34">
        <f>E13+G13</f>
        <v>6464</v>
      </c>
      <c r="J13" s="33"/>
    </row>
    <row r="14" spans="1:10" ht="27" customHeight="1">
      <c r="A14" s="52"/>
      <c r="B14" s="53" t="s">
        <v>14</v>
      </c>
      <c r="C14" s="30">
        <v>5131</v>
      </c>
      <c r="D14" s="54"/>
      <c r="E14" s="30">
        <v>5776</v>
      </c>
      <c r="F14" s="54"/>
      <c r="G14" s="30">
        <v>6313</v>
      </c>
      <c r="H14" s="33"/>
      <c r="I14" s="34">
        <f t="shared" si="0"/>
        <v>12089</v>
      </c>
      <c r="J14" s="33"/>
    </row>
    <row r="15" spans="1:10" ht="27" customHeight="1">
      <c r="A15" s="52"/>
      <c r="B15" s="53" t="s">
        <v>15</v>
      </c>
      <c r="C15" s="30">
        <v>1959</v>
      </c>
      <c r="D15" s="54"/>
      <c r="E15" s="30">
        <v>2211</v>
      </c>
      <c r="F15" s="54"/>
      <c r="G15" s="30">
        <v>2501</v>
      </c>
      <c r="H15" s="33"/>
      <c r="I15" s="34">
        <f>E15+G15</f>
        <v>4712</v>
      </c>
      <c r="J15" s="33"/>
    </row>
    <row r="16" spans="1:10" ht="27" customHeight="1">
      <c r="A16" s="52"/>
      <c r="B16" s="53" t="s">
        <v>16</v>
      </c>
      <c r="C16" s="30">
        <v>13832</v>
      </c>
      <c r="D16" s="54"/>
      <c r="E16" s="30">
        <v>17392</v>
      </c>
      <c r="F16" s="54"/>
      <c r="G16" s="30">
        <v>18676</v>
      </c>
      <c r="H16" s="33"/>
      <c r="I16" s="34">
        <f>E16+G16</f>
        <v>36068</v>
      </c>
      <c r="J16" s="33"/>
    </row>
    <row r="17" spans="1:10" ht="27" customHeight="1">
      <c r="A17" s="52"/>
      <c r="B17" s="53" t="s">
        <v>17</v>
      </c>
      <c r="C17" s="30">
        <v>7744</v>
      </c>
      <c r="D17" s="54"/>
      <c r="E17" s="30">
        <v>8315</v>
      </c>
      <c r="F17" s="54"/>
      <c r="G17" s="30">
        <v>9182</v>
      </c>
      <c r="H17" s="33"/>
      <c r="I17" s="34">
        <f t="shared" si="0"/>
        <v>17497</v>
      </c>
      <c r="J17" s="33"/>
    </row>
    <row r="18" spans="1:10" ht="27" customHeight="1">
      <c r="A18" s="52"/>
      <c r="B18" s="53" t="s">
        <v>18</v>
      </c>
      <c r="C18" s="30">
        <v>18631</v>
      </c>
      <c r="D18" s="54"/>
      <c r="E18" s="30">
        <v>21921</v>
      </c>
      <c r="F18" s="54"/>
      <c r="G18" s="30">
        <v>23322</v>
      </c>
      <c r="H18" s="33"/>
      <c r="I18" s="34">
        <f t="shared" si="0"/>
        <v>45243</v>
      </c>
      <c r="J18" s="33"/>
    </row>
    <row r="19" spans="1:10" ht="27" customHeight="1">
      <c r="A19" s="52"/>
      <c r="B19" s="55" t="s">
        <v>19</v>
      </c>
      <c r="C19" s="42">
        <v>1704</v>
      </c>
      <c r="D19" s="41"/>
      <c r="E19" s="42">
        <v>2102</v>
      </c>
      <c r="F19" s="41"/>
      <c r="G19" s="42">
        <v>2166</v>
      </c>
      <c r="H19" s="41"/>
      <c r="I19" s="42">
        <f>E19+G19</f>
        <v>4268</v>
      </c>
      <c r="J19" s="41"/>
    </row>
    <row r="20" spans="1:10" ht="27" customHeight="1">
      <c r="A20" s="52"/>
      <c r="B20" s="53" t="s">
        <v>20</v>
      </c>
      <c r="C20" s="30">
        <v>3057</v>
      </c>
      <c r="D20" s="54"/>
      <c r="E20" s="30">
        <v>3756</v>
      </c>
      <c r="F20" s="54"/>
      <c r="G20" s="30">
        <v>4046</v>
      </c>
      <c r="H20" s="33"/>
      <c r="I20" s="34">
        <f t="shared" si="0"/>
        <v>7802</v>
      </c>
      <c r="J20" s="33"/>
    </row>
    <row r="21" spans="1:10" ht="27" customHeight="1">
      <c r="A21" s="56"/>
      <c r="B21" s="57" t="s">
        <v>33</v>
      </c>
      <c r="C21" s="58">
        <v>888</v>
      </c>
      <c r="D21" s="59"/>
      <c r="E21" s="58">
        <v>1056</v>
      </c>
      <c r="F21" s="59"/>
      <c r="G21" s="58">
        <v>1139</v>
      </c>
      <c r="H21" s="59"/>
      <c r="I21" s="60">
        <f t="shared" si="0"/>
        <v>2195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1047</v>
      </c>
      <c r="F23" s="19"/>
      <c r="G23" s="18">
        <v>537</v>
      </c>
      <c r="H23" s="45"/>
      <c r="I23" s="20">
        <f aca="true" t="shared" si="1" ref="I23:I28">SUM(E23:G23)</f>
        <v>1584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102</v>
      </c>
      <c r="F24" s="19"/>
      <c r="G24" s="18">
        <v>61</v>
      </c>
      <c r="H24" s="45"/>
      <c r="I24" s="20">
        <f t="shared" si="1"/>
        <v>163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13</v>
      </c>
      <c r="F25" s="19"/>
      <c r="G25" s="18">
        <v>8</v>
      </c>
      <c r="H25" s="45"/>
      <c r="I25" s="20">
        <f t="shared" si="1"/>
        <v>21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1197</v>
      </c>
      <c r="F26" s="44"/>
      <c r="G26" s="43">
        <v>776</v>
      </c>
      <c r="H26" s="45"/>
      <c r="I26" s="20">
        <f t="shared" si="1"/>
        <v>1973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116</v>
      </c>
      <c r="F27" s="19"/>
      <c r="G27" s="18">
        <v>107</v>
      </c>
      <c r="H27" s="45"/>
      <c r="I27" s="20">
        <f t="shared" si="1"/>
        <v>223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2</v>
      </c>
      <c r="F28" s="19"/>
      <c r="G28" s="18">
        <v>1</v>
      </c>
      <c r="H28" s="45"/>
      <c r="I28" s="20">
        <f t="shared" si="1"/>
        <v>3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1:A21"/>
    <mergeCell ref="B26:B28"/>
    <mergeCell ref="A1:J1"/>
    <mergeCell ref="G22:H22"/>
    <mergeCell ref="I22:J22"/>
    <mergeCell ref="C23:D23"/>
    <mergeCell ref="C25:D25"/>
    <mergeCell ref="C24:D24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E4:J4"/>
    <mergeCell ref="E5:F5"/>
    <mergeCell ref="G5:H5"/>
    <mergeCell ref="I5:J5"/>
    <mergeCell ref="A6:B6"/>
    <mergeCell ref="A7:B7"/>
    <mergeCell ref="A4:B5"/>
    <mergeCell ref="C4:D5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&amp;18【３月分】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35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89317</v>
      </c>
      <c r="D6" s="19"/>
      <c r="E6" s="18">
        <v>98993</v>
      </c>
      <c r="F6" s="19"/>
      <c r="G6" s="18">
        <v>105881</v>
      </c>
      <c r="H6" s="19"/>
      <c r="I6" s="20">
        <f aca="true" t="shared" si="0" ref="I6:I18">E6+G6</f>
        <v>204874</v>
      </c>
      <c r="J6" s="19"/>
    </row>
    <row r="7" spans="1:10" ht="27" customHeight="1">
      <c r="A7" s="21" t="s">
        <v>7</v>
      </c>
      <c r="B7" s="22"/>
      <c r="C7" s="23">
        <v>253</v>
      </c>
      <c r="D7" s="24"/>
      <c r="E7" s="25">
        <v>314</v>
      </c>
      <c r="F7" s="24"/>
      <c r="G7" s="25">
        <v>241</v>
      </c>
      <c r="H7" s="26"/>
      <c r="I7" s="27">
        <f t="shared" si="0"/>
        <v>555</v>
      </c>
      <c r="J7" s="26"/>
    </row>
    <row r="8" spans="1:10" ht="27" customHeight="1">
      <c r="A8" s="28" t="s">
        <v>8</v>
      </c>
      <c r="B8" s="29"/>
      <c r="C8" s="30">
        <v>284</v>
      </c>
      <c r="D8" s="31"/>
      <c r="E8" s="32">
        <v>361</v>
      </c>
      <c r="F8" s="31"/>
      <c r="G8" s="32">
        <v>274</v>
      </c>
      <c r="H8" s="33"/>
      <c r="I8" s="34">
        <f t="shared" si="0"/>
        <v>635</v>
      </c>
      <c r="J8" s="33"/>
    </row>
    <row r="9" spans="1:10" ht="27" customHeight="1">
      <c r="A9" s="35" t="s">
        <v>9</v>
      </c>
      <c r="B9" s="36"/>
      <c r="C9" s="37">
        <v>-31</v>
      </c>
      <c r="D9" s="38"/>
      <c r="E9" s="39">
        <v>-47</v>
      </c>
      <c r="F9" s="40"/>
      <c r="G9" s="39">
        <v>-33</v>
      </c>
      <c r="H9" s="41"/>
      <c r="I9" s="42">
        <f t="shared" si="0"/>
        <v>-80</v>
      </c>
      <c r="J9" s="41"/>
    </row>
    <row r="10" spans="1:10" ht="27" customHeight="1">
      <c r="A10" s="16" t="s">
        <v>10</v>
      </c>
      <c r="B10" s="17"/>
      <c r="C10" s="43">
        <f>C6+C9</f>
        <v>89286</v>
      </c>
      <c r="D10" s="44"/>
      <c r="E10" s="43">
        <f>E6+E9</f>
        <v>98946</v>
      </c>
      <c r="F10" s="44"/>
      <c r="G10" s="43">
        <f>G6+G9</f>
        <v>105848</v>
      </c>
      <c r="H10" s="45"/>
      <c r="I10" s="20">
        <f t="shared" si="0"/>
        <v>204794</v>
      </c>
      <c r="J10" s="45"/>
    </row>
    <row r="11" spans="1:10" ht="27" customHeight="1">
      <c r="A11" s="46" t="s">
        <v>36</v>
      </c>
      <c r="B11" s="47" t="s">
        <v>11</v>
      </c>
      <c r="C11" s="48">
        <v>28778</v>
      </c>
      <c r="D11" s="49"/>
      <c r="E11" s="48">
        <v>28445</v>
      </c>
      <c r="F11" s="49"/>
      <c r="G11" s="48">
        <v>29931</v>
      </c>
      <c r="H11" s="50"/>
      <c r="I11" s="51">
        <f t="shared" si="0"/>
        <v>58376</v>
      </c>
      <c r="J11" s="50"/>
    </row>
    <row r="12" spans="1:10" ht="27" customHeight="1">
      <c r="A12" s="52"/>
      <c r="B12" s="53" t="s">
        <v>12</v>
      </c>
      <c r="C12" s="30">
        <v>4516</v>
      </c>
      <c r="D12" s="54"/>
      <c r="E12" s="30">
        <v>4562</v>
      </c>
      <c r="F12" s="54"/>
      <c r="G12" s="30">
        <v>5011</v>
      </c>
      <c r="H12" s="33"/>
      <c r="I12" s="34">
        <f>E12+G12</f>
        <v>9573</v>
      </c>
      <c r="J12" s="33"/>
    </row>
    <row r="13" spans="1:10" ht="27" customHeight="1">
      <c r="A13" s="52"/>
      <c r="B13" s="53" t="s">
        <v>13</v>
      </c>
      <c r="C13" s="30">
        <v>3170</v>
      </c>
      <c r="D13" s="54"/>
      <c r="E13" s="30">
        <v>3132</v>
      </c>
      <c r="F13" s="54"/>
      <c r="G13" s="30">
        <v>3471</v>
      </c>
      <c r="H13" s="33"/>
      <c r="I13" s="34">
        <f>E13+G13</f>
        <v>6603</v>
      </c>
      <c r="J13" s="33"/>
    </row>
    <row r="14" spans="1:10" ht="27" customHeight="1">
      <c r="A14" s="52"/>
      <c r="B14" s="53" t="s">
        <v>14</v>
      </c>
      <c r="C14" s="30">
        <v>5201</v>
      </c>
      <c r="D14" s="54"/>
      <c r="E14" s="30">
        <v>5893</v>
      </c>
      <c r="F14" s="54"/>
      <c r="G14" s="30">
        <v>6333</v>
      </c>
      <c r="H14" s="33"/>
      <c r="I14" s="34">
        <f t="shared" si="0"/>
        <v>12226</v>
      </c>
      <c r="J14" s="33"/>
    </row>
    <row r="15" spans="1:10" ht="27" customHeight="1">
      <c r="A15" s="52"/>
      <c r="B15" s="53" t="s">
        <v>15</v>
      </c>
      <c r="C15" s="30">
        <v>1960</v>
      </c>
      <c r="D15" s="54"/>
      <c r="E15" s="30">
        <v>2225</v>
      </c>
      <c r="F15" s="54"/>
      <c r="G15" s="30">
        <v>2530</v>
      </c>
      <c r="H15" s="33"/>
      <c r="I15" s="34">
        <f>E15+G15</f>
        <v>4755</v>
      </c>
      <c r="J15" s="33"/>
    </row>
    <row r="16" spans="1:10" ht="27" customHeight="1">
      <c r="A16" s="52"/>
      <c r="B16" s="53" t="s">
        <v>16</v>
      </c>
      <c r="C16" s="30">
        <v>13760</v>
      </c>
      <c r="D16" s="54"/>
      <c r="E16" s="30">
        <v>17432</v>
      </c>
      <c r="F16" s="54"/>
      <c r="G16" s="30">
        <v>18732</v>
      </c>
      <c r="H16" s="33"/>
      <c r="I16" s="34">
        <f>E16+G16</f>
        <v>36164</v>
      </c>
      <c r="J16" s="33"/>
    </row>
    <row r="17" spans="1:10" ht="27" customHeight="1">
      <c r="A17" s="52"/>
      <c r="B17" s="53" t="s">
        <v>17</v>
      </c>
      <c r="C17" s="30">
        <v>7839</v>
      </c>
      <c r="D17" s="54"/>
      <c r="E17" s="30">
        <v>8491</v>
      </c>
      <c r="F17" s="54"/>
      <c r="G17" s="30">
        <v>9308</v>
      </c>
      <c r="H17" s="33"/>
      <c r="I17" s="34">
        <f t="shared" si="0"/>
        <v>17799</v>
      </c>
      <c r="J17" s="33"/>
    </row>
    <row r="18" spans="1:10" ht="27" customHeight="1">
      <c r="A18" s="52"/>
      <c r="B18" s="53" t="s">
        <v>18</v>
      </c>
      <c r="C18" s="30">
        <v>18471</v>
      </c>
      <c r="D18" s="54"/>
      <c r="E18" s="30">
        <v>21901</v>
      </c>
      <c r="F18" s="54"/>
      <c r="G18" s="30">
        <v>23218</v>
      </c>
      <c r="H18" s="33"/>
      <c r="I18" s="34">
        <f t="shared" si="0"/>
        <v>45119</v>
      </c>
      <c r="J18" s="33"/>
    </row>
    <row r="19" spans="1:10" ht="27" customHeight="1">
      <c r="A19" s="52"/>
      <c r="B19" s="55" t="s">
        <v>19</v>
      </c>
      <c r="C19" s="42">
        <v>1638</v>
      </c>
      <c r="D19" s="41"/>
      <c r="E19" s="42">
        <v>2003</v>
      </c>
      <c r="F19" s="41"/>
      <c r="G19" s="42">
        <v>2060</v>
      </c>
      <c r="H19" s="41"/>
      <c r="I19" s="42">
        <f>E19+G19</f>
        <v>4063</v>
      </c>
      <c r="J19" s="41"/>
    </row>
    <row r="20" spans="1:10" ht="27" customHeight="1">
      <c r="A20" s="52"/>
      <c r="B20" s="53" t="s">
        <v>20</v>
      </c>
      <c r="C20" s="30">
        <v>3073</v>
      </c>
      <c r="D20" s="54"/>
      <c r="E20" s="30">
        <v>3804</v>
      </c>
      <c r="F20" s="54"/>
      <c r="G20" s="30">
        <v>4104</v>
      </c>
      <c r="H20" s="33"/>
      <c r="I20" s="34">
        <f>E20+G20</f>
        <v>7908</v>
      </c>
      <c r="J20" s="33"/>
    </row>
    <row r="21" spans="1:10" ht="27" customHeight="1">
      <c r="A21" s="56"/>
      <c r="B21" s="57" t="s">
        <v>33</v>
      </c>
      <c r="C21" s="58">
        <v>880</v>
      </c>
      <c r="D21" s="59"/>
      <c r="E21" s="58">
        <v>1058</v>
      </c>
      <c r="F21" s="59"/>
      <c r="G21" s="58">
        <v>1150</v>
      </c>
      <c r="H21" s="59"/>
      <c r="I21" s="60">
        <f>E21+G21</f>
        <v>2208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230</v>
      </c>
      <c r="F23" s="19"/>
      <c r="G23" s="18">
        <v>179</v>
      </c>
      <c r="H23" s="45"/>
      <c r="I23" s="20">
        <f aca="true" t="shared" si="1" ref="I23:I28">SUM(E23:G23)</f>
        <v>409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76</v>
      </c>
      <c r="F24" s="19"/>
      <c r="G24" s="18">
        <v>61</v>
      </c>
      <c r="H24" s="45"/>
      <c r="I24" s="20">
        <f t="shared" si="1"/>
        <v>137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8</v>
      </c>
      <c r="F25" s="19"/>
      <c r="G25" s="18">
        <v>1</v>
      </c>
      <c r="H25" s="45"/>
      <c r="I25" s="20">
        <f t="shared" si="1"/>
        <v>9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258</v>
      </c>
      <c r="F26" s="44"/>
      <c r="G26" s="43">
        <v>199</v>
      </c>
      <c r="H26" s="45"/>
      <c r="I26" s="20">
        <f t="shared" si="1"/>
        <v>457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85</v>
      </c>
      <c r="F27" s="19"/>
      <c r="G27" s="18">
        <v>70</v>
      </c>
      <c r="H27" s="45"/>
      <c r="I27" s="20">
        <f t="shared" si="1"/>
        <v>155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18</v>
      </c>
      <c r="F28" s="19"/>
      <c r="G28" s="18">
        <v>5</v>
      </c>
      <c r="H28" s="45"/>
      <c r="I28" s="20">
        <f t="shared" si="1"/>
        <v>23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G22:H22"/>
    <mergeCell ref="I22:J22"/>
    <mergeCell ref="C23:D23"/>
    <mergeCell ref="C25:D25"/>
    <mergeCell ref="C24:D24"/>
    <mergeCell ref="A11:A21"/>
    <mergeCell ref="B26:B28"/>
    <mergeCell ref="A1:J1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&amp;18【5月分】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38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89286</v>
      </c>
      <c r="D6" s="19"/>
      <c r="E6" s="18">
        <v>98946</v>
      </c>
      <c r="F6" s="19"/>
      <c r="G6" s="18">
        <v>105848</v>
      </c>
      <c r="H6" s="19"/>
      <c r="I6" s="20">
        <f aca="true" t="shared" si="0" ref="I6:I21">E6+G6</f>
        <v>204794</v>
      </c>
      <c r="J6" s="19"/>
    </row>
    <row r="7" spans="1:10" ht="27" customHeight="1">
      <c r="A7" s="21" t="s">
        <v>7</v>
      </c>
      <c r="B7" s="22"/>
      <c r="C7" s="23">
        <v>235</v>
      </c>
      <c r="D7" s="24"/>
      <c r="E7" s="25">
        <v>299</v>
      </c>
      <c r="F7" s="24"/>
      <c r="G7" s="25">
        <v>260</v>
      </c>
      <c r="H7" s="26"/>
      <c r="I7" s="27">
        <f t="shared" si="0"/>
        <v>559</v>
      </c>
      <c r="J7" s="26"/>
    </row>
    <row r="8" spans="1:10" ht="27" customHeight="1">
      <c r="A8" s="28" t="s">
        <v>8</v>
      </c>
      <c r="B8" s="29"/>
      <c r="C8" s="30">
        <v>267</v>
      </c>
      <c r="D8" s="31"/>
      <c r="E8" s="32">
        <v>347</v>
      </c>
      <c r="F8" s="31"/>
      <c r="G8" s="32">
        <v>315</v>
      </c>
      <c r="H8" s="33"/>
      <c r="I8" s="34">
        <f t="shared" si="0"/>
        <v>662</v>
      </c>
      <c r="J8" s="33"/>
    </row>
    <row r="9" spans="1:10" ht="27" customHeight="1">
      <c r="A9" s="35" t="s">
        <v>9</v>
      </c>
      <c r="B9" s="36"/>
      <c r="C9" s="37">
        <v>-32</v>
      </c>
      <c r="D9" s="38"/>
      <c r="E9" s="39">
        <v>-48</v>
      </c>
      <c r="F9" s="40"/>
      <c r="G9" s="39">
        <v>-55</v>
      </c>
      <c r="H9" s="41"/>
      <c r="I9" s="42">
        <f t="shared" si="0"/>
        <v>-103</v>
      </c>
      <c r="J9" s="41"/>
    </row>
    <row r="10" spans="1:10" ht="27" customHeight="1">
      <c r="A10" s="16" t="s">
        <v>10</v>
      </c>
      <c r="B10" s="17"/>
      <c r="C10" s="43">
        <f>C6+C9</f>
        <v>89254</v>
      </c>
      <c r="D10" s="44"/>
      <c r="E10" s="43">
        <f>E6+E9</f>
        <v>98898</v>
      </c>
      <c r="F10" s="44"/>
      <c r="G10" s="43">
        <f>G6+G9</f>
        <v>105793</v>
      </c>
      <c r="H10" s="45"/>
      <c r="I10" s="20">
        <f t="shared" si="0"/>
        <v>204691</v>
      </c>
      <c r="J10" s="45"/>
    </row>
    <row r="11" spans="1:10" ht="27" customHeight="1">
      <c r="A11" s="46" t="s">
        <v>36</v>
      </c>
      <c r="B11" s="47" t="s">
        <v>11</v>
      </c>
      <c r="C11" s="48">
        <v>28747</v>
      </c>
      <c r="D11" s="49"/>
      <c r="E11" s="48">
        <v>28414</v>
      </c>
      <c r="F11" s="49"/>
      <c r="G11" s="48">
        <v>29909</v>
      </c>
      <c r="H11" s="50"/>
      <c r="I11" s="51">
        <f t="shared" si="0"/>
        <v>58323</v>
      </c>
      <c r="J11" s="50"/>
    </row>
    <row r="12" spans="1:10" ht="27" customHeight="1">
      <c r="A12" s="52"/>
      <c r="B12" s="53" t="s">
        <v>12</v>
      </c>
      <c r="C12" s="30">
        <v>4506</v>
      </c>
      <c r="D12" s="54"/>
      <c r="E12" s="30">
        <v>4554</v>
      </c>
      <c r="F12" s="54"/>
      <c r="G12" s="30">
        <v>5003</v>
      </c>
      <c r="H12" s="33"/>
      <c r="I12" s="34">
        <f>E12+G12</f>
        <v>9557</v>
      </c>
      <c r="J12" s="33"/>
    </row>
    <row r="13" spans="1:10" ht="27" customHeight="1">
      <c r="A13" s="52"/>
      <c r="B13" s="53" t="s">
        <v>13</v>
      </c>
      <c r="C13" s="30">
        <v>3165</v>
      </c>
      <c r="D13" s="54"/>
      <c r="E13" s="30">
        <v>3124</v>
      </c>
      <c r="F13" s="54"/>
      <c r="G13" s="30">
        <v>3472</v>
      </c>
      <c r="H13" s="33"/>
      <c r="I13" s="34">
        <f>E13+G13</f>
        <v>6596</v>
      </c>
      <c r="J13" s="33"/>
    </row>
    <row r="14" spans="1:10" ht="27" customHeight="1">
      <c r="A14" s="52"/>
      <c r="B14" s="53" t="s">
        <v>14</v>
      </c>
      <c r="C14" s="30">
        <v>5202</v>
      </c>
      <c r="D14" s="54"/>
      <c r="E14" s="30">
        <v>5886</v>
      </c>
      <c r="F14" s="54"/>
      <c r="G14" s="30">
        <v>6329</v>
      </c>
      <c r="H14" s="33"/>
      <c r="I14" s="34">
        <f t="shared" si="0"/>
        <v>12215</v>
      </c>
      <c r="J14" s="33"/>
    </row>
    <row r="15" spans="1:10" ht="27" customHeight="1">
      <c r="A15" s="52"/>
      <c r="B15" s="53" t="s">
        <v>15</v>
      </c>
      <c r="C15" s="30">
        <v>1962</v>
      </c>
      <c r="D15" s="54"/>
      <c r="E15" s="30">
        <v>2234</v>
      </c>
      <c r="F15" s="54"/>
      <c r="G15" s="30">
        <v>2531</v>
      </c>
      <c r="H15" s="33"/>
      <c r="I15" s="34">
        <f>E15+G15</f>
        <v>4765</v>
      </c>
      <c r="J15" s="33"/>
    </row>
    <row r="16" spans="1:10" ht="27" customHeight="1">
      <c r="A16" s="52"/>
      <c r="B16" s="53" t="s">
        <v>16</v>
      </c>
      <c r="C16" s="30">
        <v>13769</v>
      </c>
      <c r="D16" s="54"/>
      <c r="E16" s="30">
        <v>17439</v>
      </c>
      <c r="F16" s="54"/>
      <c r="G16" s="30">
        <v>18719</v>
      </c>
      <c r="H16" s="33"/>
      <c r="I16" s="34">
        <f>E16+G16</f>
        <v>36158</v>
      </c>
      <c r="J16" s="33"/>
    </row>
    <row r="17" spans="1:10" ht="27" customHeight="1">
      <c r="A17" s="52"/>
      <c r="B17" s="53" t="s">
        <v>17</v>
      </c>
      <c r="C17" s="30">
        <v>7831</v>
      </c>
      <c r="D17" s="54"/>
      <c r="E17" s="30">
        <v>8469</v>
      </c>
      <c r="F17" s="54"/>
      <c r="G17" s="30">
        <v>9300</v>
      </c>
      <c r="H17" s="33"/>
      <c r="I17" s="34">
        <f t="shared" si="0"/>
        <v>17769</v>
      </c>
      <c r="J17" s="33"/>
    </row>
    <row r="18" spans="1:10" ht="27" customHeight="1">
      <c r="A18" s="52"/>
      <c r="B18" s="53" t="s">
        <v>18</v>
      </c>
      <c r="C18" s="30">
        <v>18476</v>
      </c>
      <c r="D18" s="54"/>
      <c r="E18" s="30">
        <v>21901</v>
      </c>
      <c r="F18" s="54"/>
      <c r="G18" s="30">
        <v>23213</v>
      </c>
      <c r="H18" s="33"/>
      <c r="I18" s="34">
        <f t="shared" si="0"/>
        <v>45114</v>
      </c>
      <c r="J18" s="33"/>
    </row>
    <row r="19" spans="1:10" ht="27" customHeight="1">
      <c r="A19" s="52"/>
      <c r="B19" s="55" t="s">
        <v>19</v>
      </c>
      <c r="C19" s="42">
        <v>1644</v>
      </c>
      <c r="D19" s="41"/>
      <c r="E19" s="42">
        <v>2012</v>
      </c>
      <c r="F19" s="41"/>
      <c r="G19" s="42">
        <v>2065</v>
      </c>
      <c r="H19" s="41"/>
      <c r="I19" s="42">
        <f>E19+G19</f>
        <v>4077</v>
      </c>
      <c r="J19" s="41"/>
    </row>
    <row r="20" spans="1:10" ht="27" customHeight="1">
      <c r="A20" s="52"/>
      <c r="B20" s="53" t="s">
        <v>20</v>
      </c>
      <c r="C20" s="30">
        <v>3070</v>
      </c>
      <c r="D20" s="54"/>
      <c r="E20" s="30">
        <v>3805</v>
      </c>
      <c r="F20" s="54"/>
      <c r="G20" s="30">
        <v>4100</v>
      </c>
      <c r="H20" s="33"/>
      <c r="I20" s="34">
        <f t="shared" si="0"/>
        <v>7905</v>
      </c>
      <c r="J20" s="33"/>
    </row>
    <row r="21" spans="1:10" ht="27" customHeight="1">
      <c r="A21" s="56"/>
      <c r="B21" s="57" t="s">
        <v>33</v>
      </c>
      <c r="C21" s="58">
        <v>882</v>
      </c>
      <c r="D21" s="59"/>
      <c r="E21" s="58">
        <v>1060</v>
      </c>
      <c r="F21" s="59"/>
      <c r="G21" s="58">
        <v>1152</v>
      </c>
      <c r="H21" s="59"/>
      <c r="I21" s="60">
        <f t="shared" si="0"/>
        <v>2212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200</v>
      </c>
      <c r="F23" s="19"/>
      <c r="G23" s="18">
        <v>182</v>
      </c>
      <c r="H23" s="45"/>
      <c r="I23" s="20">
        <f aca="true" t="shared" si="1" ref="I23:I28">SUM(E23:G23)</f>
        <v>382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90</v>
      </c>
      <c r="F24" s="19"/>
      <c r="G24" s="18">
        <v>68</v>
      </c>
      <c r="H24" s="45"/>
      <c r="I24" s="20">
        <f t="shared" si="1"/>
        <v>158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9</v>
      </c>
      <c r="F25" s="19"/>
      <c r="G25" s="18">
        <v>10</v>
      </c>
      <c r="H25" s="45"/>
      <c r="I25" s="20">
        <f t="shared" si="1"/>
        <v>19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272</v>
      </c>
      <c r="F26" s="44"/>
      <c r="G26" s="43">
        <v>237</v>
      </c>
      <c r="H26" s="45"/>
      <c r="I26" s="20">
        <f t="shared" si="1"/>
        <v>509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74</v>
      </c>
      <c r="F27" s="19"/>
      <c r="G27" s="18">
        <v>78</v>
      </c>
      <c r="H27" s="45"/>
      <c r="I27" s="20">
        <f t="shared" si="1"/>
        <v>152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1</v>
      </c>
      <c r="F28" s="19"/>
      <c r="G28" s="18">
        <v>0</v>
      </c>
      <c r="H28" s="45"/>
      <c r="I28" s="20">
        <f t="shared" si="1"/>
        <v>1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1:A21"/>
    <mergeCell ref="B26:B28"/>
    <mergeCell ref="A1:J1"/>
    <mergeCell ref="G22:H22"/>
    <mergeCell ref="I22:J22"/>
    <mergeCell ref="C23:D23"/>
    <mergeCell ref="C25:D25"/>
    <mergeCell ref="C24:D24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E4:J4"/>
    <mergeCell ref="E5:F5"/>
    <mergeCell ref="G5:H5"/>
    <mergeCell ref="I5:J5"/>
    <mergeCell ref="A6:B6"/>
    <mergeCell ref="A7:B7"/>
    <mergeCell ref="A4:B5"/>
    <mergeCell ref="C4:D5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&amp;18【６月分】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39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89254</v>
      </c>
      <c r="D6" s="19"/>
      <c r="E6" s="18">
        <v>98898</v>
      </c>
      <c r="F6" s="19"/>
      <c r="G6" s="18">
        <v>105793</v>
      </c>
      <c r="H6" s="19"/>
      <c r="I6" s="20">
        <f aca="true" t="shared" si="0" ref="I6:I21">E6+G6</f>
        <v>204691</v>
      </c>
      <c r="J6" s="19"/>
    </row>
    <row r="7" spans="1:10" ht="27" customHeight="1">
      <c r="A7" s="21" t="s">
        <v>7</v>
      </c>
      <c r="B7" s="22"/>
      <c r="C7" s="23">
        <v>225</v>
      </c>
      <c r="D7" s="24"/>
      <c r="E7" s="25">
        <v>285</v>
      </c>
      <c r="F7" s="24"/>
      <c r="G7" s="25">
        <v>252</v>
      </c>
      <c r="H7" s="26"/>
      <c r="I7" s="27">
        <f>E7+G7</f>
        <v>537</v>
      </c>
      <c r="J7" s="26"/>
    </row>
    <row r="8" spans="1:10" ht="27" customHeight="1">
      <c r="A8" s="28" t="s">
        <v>8</v>
      </c>
      <c r="B8" s="29"/>
      <c r="C8" s="30">
        <v>469</v>
      </c>
      <c r="D8" s="31"/>
      <c r="E8" s="32">
        <v>538</v>
      </c>
      <c r="F8" s="31"/>
      <c r="G8" s="32">
        <v>335</v>
      </c>
      <c r="H8" s="33"/>
      <c r="I8" s="27">
        <f>E8+G8</f>
        <v>873</v>
      </c>
      <c r="J8" s="33"/>
    </row>
    <row r="9" spans="1:10" ht="27" customHeight="1">
      <c r="A9" s="35" t="s">
        <v>9</v>
      </c>
      <c r="B9" s="36"/>
      <c r="C9" s="37">
        <v>-244</v>
      </c>
      <c r="D9" s="38"/>
      <c r="E9" s="39">
        <v>-253</v>
      </c>
      <c r="F9" s="40"/>
      <c r="G9" s="39">
        <v>-83</v>
      </c>
      <c r="H9" s="41"/>
      <c r="I9" s="27">
        <f>E9+G9</f>
        <v>-336</v>
      </c>
      <c r="J9" s="41"/>
    </row>
    <row r="10" spans="1:10" ht="27" customHeight="1">
      <c r="A10" s="16" t="s">
        <v>10</v>
      </c>
      <c r="B10" s="17"/>
      <c r="C10" s="43">
        <f>C6+C9</f>
        <v>89010</v>
      </c>
      <c r="D10" s="44"/>
      <c r="E10" s="43">
        <f>E6+E9</f>
        <v>98645</v>
      </c>
      <c r="F10" s="44"/>
      <c r="G10" s="43">
        <f>G6+G9</f>
        <v>105710</v>
      </c>
      <c r="H10" s="45"/>
      <c r="I10" s="20">
        <f t="shared" si="0"/>
        <v>204355</v>
      </c>
      <c r="J10" s="45"/>
    </row>
    <row r="11" spans="1:10" ht="27" customHeight="1">
      <c r="A11" s="46" t="s">
        <v>36</v>
      </c>
      <c r="B11" s="47" t="s">
        <v>11</v>
      </c>
      <c r="C11" s="48">
        <v>28533</v>
      </c>
      <c r="D11" s="49"/>
      <c r="E11" s="48">
        <v>28197</v>
      </c>
      <c r="F11" s="49"/>
      <c r="G11" s="48">
        <v>29864</v>
      </c>
      <c r="H11" s="50"/>
      <c r="I11" s="51">
        <f t="shared" si="0"/>
        <v>58061</v>
      </c>
      <c r="J11" s="50"/>
    </row>
    <row r="12" spans="1:10" ht="27" customHeight="1">
      <c r="A12" s="52"/>
      <c r="B12" s="53" t="s">
        <v>12</v>
      </c>
      <c r="C12" s="30">
        <v>4481</v>
      </c>
      <c r="D12" s="54"/>
      <c r="E12" s="30">
        <v>4532</v>
      </c>
      <c r="F12" s="54"/>
      <c r="G12" s="30">
        <v>4970</v>
      </c>
      <c r="H12" s="33"/>
      <c r="I12" s="34">
        <f>E12+G12</f>
        <v>9502</v>
      </c>
      <c r="J12" s="33"/>
    </row>
    <row r="13" spans="1:10" ht="27" customHeight="1">
      <c r="A13" s="52"/>
      <c r="B13" s="53" t="s">
        <v>13</v>
      </c>
      <c r="C13" s="30">
        <v>3166</v>
      </c>
      <c r="D13" s="54"/>
      <c r="E13" s="30">
        <v>3123</v>
      </c>
      <c r="F13" s="54"/>
      <c r="G13" s="30">
        <v>3464</v>
      </c>
      <c r="H13" s="33"/>
      <c r="I13" s="34">
        <f>E13+G13</f>
        <v>6587</v>
      </c>
      <c r="J13" s="33"/>
    </row>
    <row r="14" spans="1:10" ht="27" customHeight="1">
      <c r="A14" s="52"/>
      <c r="B14" s="53" t="s">
        <v>14</v>
      </c>
      <c r="C14" s="30">
        <v>5206</v>
      </c>
      <c r="D14" s="54"/>
      <c r="E14" s="30">
        <v>5880</v>
      </c>
      <c r="F14" s="54"/>
      <c r="G14" s="30">
        <v>6334</v>
      </c>
      <c r="H14" s="33"/>
      <c r="I14" s="34">
        <f t="shared" si="0"/>
        <v>12214</v>
      </c>
      <c r="J14" s="33"/>
    </row>
    <row r="15" spans="1:10" ht="27" customHeight="1">
      <c r="A15" s="52"/>
      <c r="B15" s="53" t="s">
        <v>15</v>
      </c>
      <c r="C15" s="30">
        <v>1963</v>
      </c>
      <c r="D15" s="54"/>
      <c r="E15" s="30">
        <v>2231</v>
      </c>
      <c r="F15" s="54"/>
      <c r="G15" s="30">
        <v>2529</v>
      </c>
      <c r="H15" s="33"/>
      <c r="I15" s="34">
        <f>E15+G15</f>
        <v>4760</v>
      </c>
      <c r="J15" s="33"/>
    </row>
    <row r="16" spans="1:10" ht="27" customHeight="1">
      <c r="A16" s="52"/>
      <c r="B16" s="53" t="s">
        <v>16</v>
      </c>
      <c r="C16" s="30">
        <v>13759</v>
      </c>
      <c r="D16" s="54"/>
      <c r="E16" s="30">
        <v>17436</v>
      </c>
      <c r="F16" s="54"/>
      <c r="G16" s="30">
        <v>18714</v>
      </c>
      <c r="H16" s="33"/>
      <c r="I16" s="34">
        <f>E16+G16</f>
        <v>36150</v>
      </c>
      <c r="J16" s="33"/>
    </row>
    <row r="17" spans="1:10" ht="27" customHeight="1">
      <c r="A17" s="52"/>
      <c r="B17" s="53" t="s">
        <v>17</v>
      </c>
      <c r="C17" s="30">
        <v>7819</v>
      </c>
      <c r="D17" s="54"/>
      <c r="E17" s="30">
        <v>8444</v>
      </c>
      <c r="F17" s="54"/>
      <c r="G17" s="30">
        <v>9289</v>
      </c>
      <c r="H17" s="33"/>
      <c r="I17" s="34">
        <f t="shared" si="0"/>
        <v>17733</v>
      </c>
      <c r="J17" s="33"/>
    </row>
    <row r="18" spans="1:10" ht="27" customHeight="1">
      <c r="A18" s="52"/>
      <c r="B18" s="53" t="s">
        <v>18</v>
      </c>
      <c r="C18" s="30">
        <v>18479</v>
      </c>
      <c r="D18" s="54"/>
      <c r="E18" s="30">
        <v>21916</v>
      </c>
      <c r="F18" s="54"/>
      <c r="G18" s="30">
        <v>23220</v>
      </c>
      <c r="H18" s="33"/>
      <c r="I18" s="34">
        <f t="shared" si="0"/>
        <v>45136</v>
      </c>
      <c r="J18" s="33"/>
    </row>
    <row r="19" spans="1:10" ht="27" customHeight="1">
      <c r="A19" s="52"/>
      <c r="B19" s="55" t="s">
        <v>19</v>
      </c>
      <c r="C19" s="42">
        <v>1649</v>
      </c>
      <c r="D19" s="41"/>
      <c r="E19" s="42">
        <v>2018</v>
      </c>
      <c r="F19" s="41"/>
      <c r="G19" s="42">
        <v>2076</v>
      </c>
      <c r="H19" s="41"/>
      <c r="I19" s="42">
        <f>E19+G19</f>
        <v>4094</v>
      </c>
      <c r="J19" s="41"/>
    </row>
    <row r="20" spans="1:10" ht="27" customHeight="1">
      <c r="A20" s="52"/>
      <c r="B20" s="53" t="s">
        <v>20</v>
      </c>
      <c r="C20" s="30">
        <v>3072</v>
      </c>
      <c r="D20" s="54"/>
      <c r="E20" s="30">
        <v>3805</v>
      </c>
      <c r="F20" s="54"/>
      <c r="G20" s="30">
        <v>4100</v>
      </c>
      <c r="H20" s="33"/>
      <c r="I20" s="34">
        <f t="shared" si="0"/>
        <v>7905</v>
      </c>
      <c r="J20" s="33"/>
    </row>
    <row r="21" spans="1:10" ht="27" customHeight="1">
      <c r="A21" s="56"/>
      <c r="B21" s="57" t="s">
        <v>33</v>
      </c>
      <c r="C21" s="58">
        <v>883</v>
      </c>
      <c r="D21" s="59"/>
      <c r="E21" s="58">
        <v>1063</v>
      </c>
      <c r="F21" s="59"/>
      <c r="G21" s="58">
        <v>1150</v>
      </c>
      <c r="H21" s="59"/>
      <c r="I21" s="60">
        <f t="shared" si="0"/>
        <v>2213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214</v>
      </c>
      <c r="F23" s="19"/>
      <c r="G23" s="18">
        <v>182</v>
      </c>
      <c r="H23" s="45"/>
      <c r="I23" s="20">
        <f aca="true" t="shared" si="1" ref="I23:I28">SUM(E23:G23)</f>
        <v>396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65</v>
      </c>
      <c r="F24" s="19"/>
      <c r="G24" s="18">
        <v>66</v>
      </c>
      <c r="H24" s="45"/>
      <c r="I24" s="20">
        <f t="shared" si="1"/>
        <v>131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6</v>
      </c>
      <c r="F25" s="19"/>
      <c r="G25" s="18">
        <v>4</v>
      </c>
      <c r="H25" s="45"/>
      <c r="I25" s="20">
        <f t="shared" si="1"/>
        <v>10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451</v>
      </c>
      <c r="F26" s="44"/>
      <c r="G26" s="43">
        <v>254</v>
      </c>
      <c r="H26" s="45"/>
      <c r="I26" s="20">
        <f t="shared" si="1"/>
        <v>705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86</v>
      </c>
      <c r="F27" s="19"/>
      <c r="G27" s="18">
        <v>81</v>
      </c>
      <c r="H27" s="45"/>
      <c r="I27" s="20">
        <f t="shared" si="1"/>
        <v>167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1</v>
      </c>
      <c r="F28" s="19"/>
      <c r="G28" s="18">
        <v>0</v>
      </c>
      <c r="H28" s="45"/>
      <c r="I28" s="20">
        <f t="shared" si="1"/>
        <v>1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G22:H22"/>
    <mergeCell ref="I22:J22"/>
    <mergeCell ref="C23:D23"/>
    <mergeCell ref="C25:D25"/>
    <mergeCell ref="C24:D24"/>
    <mergeCell ref="A11:A21"/>
    <mergeCell ref="B26:B28"/>
    <mergeCell ref="A1:J1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&amp;18【7月分】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40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89010</v>
      </c>
      <c r="D6" s="19"/>
      <c r="E6" s="18">
        <v>98645</v>
      </c>
      <c r="F6" s="19"/>
      <c r="G6" s="18">
        <v>105710</v>
      </c>
      <c r="H6" s="19"/>
      <c r="I6" s="20">
        <f aca="true" t="shared" si="0" ref="I6:I21">E6+G6</f>
        <v>204355</v>
      </c>
      <c r="J6" s="19"/>
    </row>
    <row r="7" spans="1:10" ht="27" customHeight="1">
      <c r="A7" s="21" t="s">
        <v>7</v>
      </c>
      <c r="B7" s="22"/>
      <c r="C7" s="23">
        <v>357</v>
      </c>
      <c r="D7" s="24"/>
      <c r="E7" s="25">
        <v>423</v>
      </c>
      <c r="F7" s="24"/>
      <c r="G7" s="25">
        <v>300</v>
      </c>
      <c r="H7" s="26"/>
      <c r="I7" s="27">
        <v>723</v>
      </c>
      <c r="J7" s="26"/>
    </row>
    <row r="8" spans="1:10" ht="27" customHeight="1">
      <c r="A8" s="28" t="s">
        <v>8</v>
      </c>
      <c r="B8" s="29"/>
      <c r="C8" s="30">
        <v>275</v>
      </c>
      <c r="D8" s="31"/>
      <c r="E8" s="32">
        <v>374</v>
      </c>
      <c r="F8" s="31"/>
      <c r="G8" s="32">
        <v>300</v>
      </c>
      <c r="H8" s="33"/>
      <c r="I8" s="34">
        <v>674</v>
      </c>
      <c r="J8" s="33"/>
    </row>
    <row r="9" spans="1:10" ht="27" customHeight="1">
      <c r="A9" s="35" t="s">
        <v>9</v>
      </c>
      <c r="B9" s="36"/>
      <c r="C9" s="37">
        <v>82</v>
      </c>
      <c r="D9" s="38"/>
      <c r="E9" s="39">
        <v>49</v>
      </c>
      <c r="F9" s="40"/>
      <c r="G9" s="39">
        <v>0</v>
      </c>
      <c r="H9" s="41"/>
      <c r="I9" s="42">
        <f t="shared" si="0"/>
        <v>49</v>
      </c>
      <c r="J9" s="41"/>
    </row>
    <row r="10" spans="1:10" ht="27" customHeight="1">
      <c r="A10" s="16" t="s">
        <v>10</v>
      </c>
      <c r="B10" s="17"/>
      <c r="C10" s="43">
        <f>C6+C9</f>
        <v>89092</v>
      </c>
      <c r="D10" s="44"/>
      <c r="E10" s="43">
        <f>E6+E9</f>
        <v>98694</v>
      </c>
      <c r="F10" s="44"/>
      <c r="G10" s="43">
        <f>G6+G9</f>
        <v>105710</v>
      </c>
      <c r="H10" s="45"/>
      <c r="I10" s="20">
        <f t="shared" si="0"/>
        <v>204404</v>
      </c>
      <c r="J10" s="45"/>
    </row>
    <row r="11" spans="1:10" ht="27" customHeight="1">
      <c r="A11" s="46" t="s">
        <v>36</v>
      </c>
      <c r="B11" s="47" t="s">
        <v>11</v>
      </c>
      <c r="C11" s="48">
        <v>28619</v>
      </c>
      <c r="D11" s="49"/>
      <c r="E11" s="48">
        <v>28265</v>
      </c>
      <c r="F11" s="49"/>
      <c r="G11" s="48">
        <v>29876</v>
      </c>
      <c r="H11" s="50"/>
      <c r="I11" s="51">
        <f t="shared" si="0"/>
        <v>58141</v>
      </c>
      <c r="J11" s="50"/>
    </row>
    <row r="12" spans="1:10" ht="27" customHeight="1">
      <c r="A12" s="52"/>
      <c r="B12" s="53" t="s">
        <v>12</v>
      </c>
      <c r="C12" s="30">
        <v>4490</v>
      </c>
      <c r="D12" s="54"/>
      <c r="E12" s="30">
        <v>4547</v>
      </c>
      <c r="F12" s="54"/>
      <c r="G12" s="30">
        <v>4970</v>
      </c>
      <c r="H12" s="33"/>
      <c r="I12" s="34">
        <f>E12+G12</f>
        <v>9517</v>
      </c>
      <c r="J12" s="33"/>
    </row>
    <row r="13" spans="1:10" ht="27" customHeight="1">
      <c r="A13" s="52"/>
      <c r="B13" s="53" t="s">
        <v>13</v>
      </c>
      <c r="C13" s="30">
        <v>3164</v>
      </c>
      <c r="D13" s="54"/>
      <c r="E13" s="30">
        <v>3111</v>
      </c>
      <c r="F13" s="54"/>
      <c r="G13" s="30">
        <v>3459</v>
      </c>
      <c r="H13" s="33"/>
      <c r="I13" s="34">
        <f>E13+G13</f>
        <v>6570</v>
      </c>
      <c r="J13" s="33"/>
    </row>
    <row r="14" spans="1:10" ht="27" customHeight="1">
      <c r="A14" s="52"/>
      <c r="B14" s="53" t="s">
        <v>14</v>
      </c>
      <c r="C14" s="30">
        <v>5204</v>
      </c>
      <c r="D14" s="54"/>
      <c r="E14" s="30">
        <v>5883</v>
      </c>
      <c r="F14" s="54"/>
      <c r="G14" s="30">
        <v>6340</v>
      </c>
      <c r="H14" s="33"/>
      <c r="I14" s="34">
        <f t="shared" si="0"/>
        <v>12223</v>
      </c>
      <c r="J14" s="33"/>
    </row>
    <row r="15" spans="1:10" ht="27" customHeight="1">
      <c r="A15" s="52"/>
      <c r="B15" s="53" t="s">
        <v>15</v>
      </c>
      <c r="C15" s="30">
        <v>1966</v>
      </c>
      <c r="D15" s="54"/>
      <c r="E15" s="30">
        <v>2227</v>
      </c>
      <c r="F15" s="54"/>
      <c r="G15" s="30">
        <v>2528</v>
      </c>
      <c r="H15" s="33"/>
      <c r="I15" s="34">
        <f>E15+G15</f>
        <v>4755</v>
      </c>
      <c r="J15" s="33"/>
    </row>
    <row r="16" spans="1:10" ht="27" customHeight="1">
      <c r="A16" s="52"/>
      <c r="B16" s="53" t="s">
        <v>16</v>
      </c>
      <c r="C16" s="30">
        <v>13769</v>
      </c>
      <c r="D16" s="54"/>
      <c r="E16" s="30">
        <v>17434</v>
      </c>
      <c r="F16" s="54"/>
      <c r="G16" s="30">
        <v>18715</v>
      </c>
      <c r="H16" s="33"/>
      <c r="I16" s="34">
        <f>E16+G16</f>
        <v>36149</v>
      </c>
      <c r="J16" s="33"/>
    </row>
    <row r="17" spans="1:10" ht="27" customHeight="1">
      <c r="A17" s="52"/>
      <c r="B17" s="53" t="s">
        <v>17</v>
      </c>
      <c r="C17" s="30">
        <v>7814</v>
      </c>
      <c r="D17" s="54"/>
      <c r="E17" s="30">
        <v>8450</v>
      </c>
      <c r="F17" s="54"/>
      <c r="G17" s="30">
        <v>9270</v>
      </c>
      <c r="H17" s="33"/>
      <c r="I17" s="34">
        <f t="shared" si="0"/>
        <v>17720</v>
      </c>
      <c r="J17" s="33"/>
    </row>
    <row r="18" spans="1:10" ht="27" customHeight="1">
      <c r="A18" s="52"/>
      <c r="B18" s="53" t="s">
        <v>18</v>
      </c>
      <c r="C18" s="30">
        <v>18456</v>
      </c>
      <c r="D18" s="54"/>
      <c r="E18" s="30">
        <v>21886</v>
      </c>
      <c r="F18" s="54"/>
      <c r="G18" s="30">
        <v>23214</v>
      </c>
      <c r="H18" s="33"/>
      <c r="I18" s="34">
        <f t="shared" si="0"/>
        <v>45100</v>
      </c>
      <c r="J18" s="33"/>
    </row>
    <row r="19" spans="1:10" ht="27" customHeight="1">
      <c r="A19" s="52"/>
      <c r="B19" s="55" t="s">
        <v>19</v>
      </c>
      <c r="C19" s="42">
        <v>1658</v>
      </c>
      <c r="D19" s="41"/>
      <c r="E19" s="42">
        <v>2033</v>
      </c>
      <c r="F19" s="41"/>
      <c r="G19" s="42">
        <v>2088</v>
      </c>
      <c r="H19" s="41"/>
      <c r="I19" s="42">
        <f>E19+G19</f>
        <v>4121</v>
      </c>
      <c r="J19" s="41"/>
    </row>
    <row r="20" spans="1:10" ht="27" customHeight="1">
      <c r="A20" s="52"/>
      <c r="B20" s="53" t="s">
        <v>20</v>
      </c>
      <c r="C20" s="30">
        <v>3068</v>
      </c>
      <c r="D20" s="54"/>
      <c r="E20" s="30">
        <v>3797</v>
      </c>
      <c r="F20" s="54"/>
      <c r="G20" s="30">
        <v>4101</v>
      </c>
      <c r="H20" s="33"/>
      <c r="I20" s="34">
        <f t="shared" si="0"/>
        <v>7898</v>
      </c>
      <c r="J20" s="33"/>
    </row>
    <row r="21" spans="1:10" ht="27" customHeight="1">
      <c r="A21" s="56"/>
      <c r="B21" s="57" t="s">
        <v>33</v>
      </c>
      <c r="C21" s="58">
        <v>884</v>
      </c>
      <c r="D21" s="59"/>
      <c r="E21" s="58">
        <v>1061</v>
      </c>
      <c r="F21" s="59"/>
      <c r="G21" s="58">
        <v>1149</v>
      </c>
      <c r="H21" s="59"/>
      <c r="I21" s="60">
        <f t="shared" si="0"/>
        <v>2210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344</v>
      </c>
      <c r="F23" s="19"/>
      <c r="G23" s="18">
        <v>222</v>
      </c>
      <c r="H23" s="45"/>
      <c r="I23" s="20">
        <f aca="true" t="shared" si="1" ref="I23:I28">SUM(E23:G23)</f>
        <v>566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73</v>
      </c>
      <c r="F24" s="19"/>
      <c r="G24" s="18">
        <v>71</v>
      </c>
      <c r="H24" s="45"/>
      <c r="I24" s="20">
        <f t="shared" si="1"/>
        <v>144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6</v>
      </c>
      <c r="F25" s="19"/>
      <c r="G25" s="18">
        <v>7</v>
      </c>
      <c r="H25" s="45"/>
      <c r="I25" s="20">
        <f t="shared" si="1"/>
        <v>13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310</v>
      </c>
      <c r="F26" s="44"/>
      <c r="G26" s="43">
        <v>224</v>
      </c>
      <c r="H26" s="45"/>
      <c r="I26" s="20">
        <f t="shared" si="1"/>
        <v>534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62</v>
      </c>
      <c r="F27" s="19"/>
      <c r="G27" s="18">
        <v>76</v>
      </c>
      <c r="H27" s="45"/>
      <c r="I27" s="20">
        <f t="shared" si="1"/>
        <v>138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2</v>
      </c>
      <c r="F28" s="19"/>
      <c r="G28" s="18">
        <v>0</v>
      </c>
      <c r="H28" s="45"/>
      <c r="I28" s="20">
        <f t="shared" si="1"/>
        <v>2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:J1"/>
    <mergeCell ref="A4:B5"/>
    <mergeCell ref="C4:D5"/>
    <mergeCell ref="E4:J4"/>
    <mergeCell ref="E5:F5"/>
    <mergeCell ref="G5:H5"/>
    <mergeCell ref="I5:J5"/>
    <mergeCell ref="A6:B6"/>
    <mergeCell ref="A7:B7"/>
    <mergeCell ref="A8:B8"/>
    <mergeCell ref="A9:B9"/>
    <mergeCell ref="A10:B10"/>
    <mergeCell ref="A11:A21"/>
    <mergeCell ref="A22:A28"/>
    <mergeCell ref="B22:D22"/>
    <mergeCell ref="B26:B28"/>
    <mergeCell ref="C26:D26"/>
    <mergeCell ref="C27:D27"/>
    <mergeCell ref="C28:D28"/>
    <mergeCell ref="E22:F22"/>
    <mergeCell ref="G22:H22"/>
    <mergeCell ref="I22:J22"/>
    <mergeCell ref="B23:B25"/>
    <mergeCell ref="C23:D23"/>
    <mergeCell ref="C24:D24"/>
    <mergeCell ref="C25:D25"/>
  </mergeCells>
  <printOptions/>
  <pageMargins left="0.75" right="0.51" top="0.52" bottom="0.77" header="0.512" footer="0.512"/>
  <pageSetup horizontalDpi="300" verticalDpi="300" orientation="portrait" paperSize="9" r:id="rId1"/>
  <headerFooter alignWithMargins="0">
    <oddHeader>&amp;C&amp;"ＭＳ Ｐゴシック,太字"&amp;23呉市の世帯数と人口　　&amp;17【８月分】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41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89092</v>
      </c>
      <c r="D6" s="19"/>
      <c r="E6" s="18">
        <v>98694</v>
      </c>
      <c r="F6" s="19"/>
      <c r="G6" s="18">
        <v>105710</v>
      </c>
      <c r="H6" s="19"/>
      <c r="I6" s="20">
        <f>E6+G6</f>
        <v>204404</v>
      </c>
      <c r="J6" s="19"/>
    </row>
    <row r="7" spans="1:10" ht="27" customHeight="1">
      <c r="A7" s="21" t="s">
        <v>7</v>
      </c>
      <c r="B7" s="22"/>
      <c r="C7" s="23">
        <v>326</v>
      </c>
      <c r="D7" s="24"/>
      <c r="E7" s="25">
        <v>326</v>
      </c>
      <c r="F7" s="24"/>
      <c r="G7" s="25">
        <v>271</v>
      </c>
      <c r="H7" s="26"/>
      <c r="I7" s="27">
        <v>597</v>
      </c>
      <c r="J7" s="26"/>
    </row>
    <row r="8" spans="1:10" ht="27" customHeight="1">
      <c r="A8" s="28" t="s">
        <v>8</v>
      </c>
      <c r="B8" s="29"/>
      <c r="C8" s="30">
        <v>404</v>
      </c>
      <c r="D8" s="31"/>
      <c r="E8" s="32">
        <v>511</v>
      </c>
      <c r="F8" s="31"/>
      <c r="G8" s="32">
        <v>317</v>
      </c>
      <c r="H8" s="33"/>
      <c r="I8" s="34">
        <v>828</v>
      </c>
      <c r="J8" s="33"/>
    </row>
    <row r="9" spans="1:10" ht="27" customHeight="1">
      <c r="A9" s="35" t="s">
        <v>9</v>
      </c>
      <c r="B9" s="36"/>
      <c r="C9" s="37">
        <v>-78</v>
      </c>
      <c r="D9" s="38"/>
      <c r="E9" s="39">
        <v>-185</v>
      </c>
      <c r="F9" s="40"/>
      <c r="G9" s="39">
        <v>-46</v>
      </c>
      <c r="H9" s="41"/>
      <c r="I9" s="42">
        <f aca="true" t="shared" si="0" ref="I9:I21">E9+G9</f>
        <v>-231</v>
      </c>
      <c r="J9" s="41"/>
    </row>
    <row r="10" spans="1:10" ht="27" customHeight="1">
      <c r="A10" s="16" t="s">
        <v>10</v>
      </c>
      <c r="B10" s="17"/>
      <c r="C10" s="43">
        <f>C6+C9</f>
        <v>89014</v>
      </c>
      <c r="D10" s="44"/>
      <c r="E10" s="43">
        <f>E6+E9</f>
        <v>98509</v>
      </c>
      <c r="F10" s="44"/>
      <c r="G10" s="43">
        <f>G6+G9</f>
        <v>105664</v>
      </c>
      <c r="H10" s="45"/>
      <c r="I10" s="20">
        <f t="shared" si="0"/>
        <v>204173</v>
      </c>
      <c r="J10" s="45"/>
    </row>
    <row r="11" spans="1:10" ht="27" customHeight="1">
      <c r="A11" s="46" t="s">
        <v>36</v>
      </c>
      <c r="B11" s="47" t="s">
        <v>11</v>
      </c>
      <c r="C11" s="48">
        <v>28457</v>
      </c>
      <c r="D11" s="49"/>
      <c r="E11" s="48">
        <v>28075</v>
      </c>
      <c r="F11" s="49"/>
      <c r="G11" s="48">
        <v>29842</v>
      </c>
      <c r="H11" s="50"/>
      <c r="I11" s="51">
        <f t="shared" si="0"/>
        <v>57917</v>
      </c>
      <c r="J11" s="50"/>
    </row>
    <row r="12" spans="1:10" ht="27" customHeight="1">
      <c r="A12" s="52"/>
      <c r="B12" s="53" t="s">
        <v>12</v>
      </c>
      <c r="C12" s="30">
        <v>4503</v>
      </c>
      <c r="D12" s="54"/>
      <c r="E12" s="30">
        <v>4539</v>
      </c>
      <c r="F12" s="54"/>
      <c r="G12" s="30">
        <v>4985</v>
      </c>
      <c r="H12" s="33"/>
      <c r="I12" s="34">
        <f>E12+G12</f>
        <v>9524</v>
      </c>
      <c r="J12" s="33"/>
    </row>
    <row r="13" spans="1:10" ht="27" customHeight="1">
      <c r="A13" s="52"/>
      <c r="B13" s="53" t="s">
        <v>13</v>
      </c>
      <c r="C13" s="30">
        <v>3163</v>
      </c>
      <c r="D13" s="54"/>
      <c r="E13" s="30">
        <v>3103</v>
      </c>
      <c r="F13" s="54"/>
      <c r="G13" s="30">
        <v>3450</v>
      </c>
      <c r="H13" s="33"/>
      <c r="I13" s="34">
        <f>E13+G13</f>
        <v>6553</v>
      </c>
      <c r="J13" s="33"/>
    </row>
    <row r="14" spans="1:10" ht="27" customHeight="1">
      <c r="A14" s="52"/>
      <c r="B14" s="53" t="s">
        <v>14</v>
      </c>
      <c r="C14" s="30">
        <v>5203</v>
      </c>
      <c r="D14" s="54"/>
      <c r="E14" s="30">
        <v>5871</v>
      </c>
      <c r="F14" s="54"/>
      <c r="G14" s="30">
        <v>6330</v>
      </c>
      <c r="H14" s="33"/>
      <c r="I14" s="34">
        <f t="shared" si="0"/>
        <v>12201</v>
      </c>
      <c r="J14" s="33"/>
    </row>
    <row r="15" spans="1:10" ht="27" customHeight="1">
      <c r="A15" s="52"/>
      <c r="B15" s="53" t="s">
        <v>15</v>
      </c>
      <c r="C15" s="30">
        <v>1971</v>
      </c>
      <c r="D15" s="54"/>
      <c r="E15" s="30">
        <v>2223</v>
      </c>
      <c r="F15" s="54"/>
      <c r="G15" s="30">
        <v>2528</v>
      </c>
      <c r="H15" s="33"/>
      <c r="I15" s="34">
        <f>E15+G15</f>
        <v>4751</v>
      </c>
      <c r="J15" s="33"/>
    </row>
    <row r="16" spans="1:10" ht="27" customHeight="1">
      <c r="A16" s="52"/>
      <c r="B16" s="53" t="s">
        <v>16</v>
      </c>
      <c r="C16" s="30">
        <v>13792</v>
      </c>
      <c r="D16" s="54"/>
      <c r="E16" s="30">
        <v>17439</v>
      </c>
      <c r="F16" s="54"/>
      <c r="G16" s="30">
        <v>18714</v>
      </c>
      <c r="H16" s="33"/>
      <c r="I16" s="34">
        <f>E16+G16</f>
        <v>36153</v>
      </c>
      <c r="J16" s="33"/>
    </row>
    <row r="17" spans="1:10" ht="27" customHeight="1">
      <c r="A17" s="52"/>
      <c r="B17" s="53" t="s">
        <v>17</v>
      </c>
      <c r="C17" s="30">
        <v>7806</v>
      </c>
      <c r="D17" s="54"/>
      <c r="E17" s="30">
        <v>8437</v>
      </c>
      <c r="F17" s="54"/>
      <c r="G17" s="30">
        <v>9261</v>
      </c>
      <c r="H17" s="33"/>
      <c r="I17" s="34">
        <f t="shared" si="0"/>
        <v>17698</v>
      </c>
      <c r="J17" s="33"/>
    </row>
    <row r="18" spans="1:10" ht="27" customHeight="1">
      <c r="A18" s="52"/>
      <c r="B18" s="53" t="s">
        <v>18</v>
      </c>
      <c r="C18" s="30">
        <v>18494</v>
      </c>
      <c r="D18" s="54"/>
      <c r="E18" s="30">
        <v>21916</v>
      </c>
      <c r="F18" s="54"/>
      <c r="G18" s="30">
        <v>23207</v>
      </c>
      <c r="H18" s="33"/>
      <c r="I18" s="34">
        <f t="shared" si="0"/>
        <v>45123</v>
      </c>
      <c r="J18" s="33"/>
    </row>
    <row r="19" spans="1:10" ht="27" customHeight="1">
      <c r="A19" s="52"/>
      <c r="B19" s="55" t="s">
        <v>19</v>
      </c>
      <c r="C19" s="42">
        <v>1669</v>
      </c>
      <c r="D19" s="41"/>
      <c r="E19" s="42">
        <v>2047</v>
      </c>
      <c r="F19" s="41"/>
      <c r="G19" s="42">
        <v>2097</v>
      </c>
      <c r="H19" s="41"/>
      <c r="I19" s="42">
        <f>E19+G19</f>
        <v>4144</v>
      </c>
      <c r="J19" s="41"/>
    </row>
    <row r="20" spans="1:10" ht="27" customHeight="1">
      <c r="A20" s="52"/>
      <c r="B20" s="53" t="s">
        <v>20</v>
      </c>
      <c r="C20" s="30">
        <v>3067</v>
      </c>
      <c r="D20" s="54"/>
      <c r="E20" s="30">
        <v>3797</v>
      </c>
      <c r="F20" s="54"/>
      <c r="G20" s="30">
        <v>4097</v>
      </c>
      <c r="H20" s="33"/>
      <c r="I20" s="34">
        <f t="shared" si="0"/>
        <v>7894</v>
      </c>
      <c r="J20" s="33"/>
    </row>
    <row r="21" spans="1:10" ht="27" customHeight="1">
      <c r="A21" s="56"/>
      <c r="B21" s="57" t="s">
        <v>33</v>
      </c>
      <c r="C21" s="58">
        <v>889</v>
      </c>
      <c r="D21" s="59"/>
      <c r="E21" s="58">
        <v>1062</v>
      </c>
      <c r="F21" s="59"/>
      <c r="G21" s="58">
        <v>1153</v>
      </c>
      <c r="H21" s="59"/>
      <c r="I21" s="60">
        <f t="shared" si="0"/>
        <v>2215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254</v>
      </c>
      <c r="F23" s="19"/>
      <c r="G23" s="18">
        <v>217</v>
      </c>
      <c r="H23" s="45"/>
      <c r="I23" s="20">
        <f aca="true" t="shared" si="1" ref="I23:I28">SUM(E23:G23)</f>
        <v>471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62</v>
      </c>
      <c r="F24" s="19"/>
      <c r="G24" s="18">
        <v>51</v>
      </c>
      <c r="H24" s="45"/>
      <c r="I24" s="20">
        <f t="shared" si="1"/>
        <v>113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10</v>
      </c>
      <c r="F25" s="19"/>
      <c r="G25" s="18">
        <v>3</v>
      </c>
      <c r="H25" s="45"/>
      <c r="I25" s="20">
        <f t="shared" si="1"/>
        <v>13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419</v>
      </c>
      <c r="F26" s="44"/>
      <c r="G26" s="43">
        <v>221</v>
      </c>
      <c r="H26" s="45"/>
      <c r="I26" s="20">
        <f t="shared" si="1"/>
        <v>640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90</v>
      </c>
      <c r="F27" s="19"/>
      <c r="G27" s="18">
        <v>96</v>
      </c>
      <c r="H27" s="45"/>
      <c r="I27" s="20">
        <f t="shared" si="1"/>
        <v>186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2</v>
      </c>
      <c r="F28" s="19"/>
      <c r="G28" s="18">
        <v>0</v>
      </c>
      <c r="H28" s="45"/>
      <c r="I28" s="20">
        <f t="shared" si="1"/>
        <v>2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:J1"/>
    <mergeCell ref="E22:F22"/>
    <mergeCell ref="G22:H22"/>
    <mergeCell ref="I22:J22"/>
    <mergeCell ref="B23:B25"/>
    <mergeCell ref="C23:D23"/>
    <mergeCell ref="C24:D24"/>
    <mergeCell ref="C25:D25"/>
    <mergeCell ref="A10:B10"/>
    <mergeCell ref="A11:A21"/>
    <mergeCell ref="A22:A28"/>
    <mergeCell ref="B22:D22"/>
    <mergeCell ref="B26:B28"/>
    <mergeCell ref="C26:D26"/>
    <mergeCell ref="C27:D27"/>
    <mergeCell ref="C28:D28"/>
    <mergeCell ref="A6:B6"/>
    <mergeCell ref="A7:B7"/>
    <mergeCell ref="A8:B8"/>
    <mergeCell ref="A9:B9"/>
    <mergeCell ref="A4:B5"/>
    <mergeCell ref="C4:D5"/>
    <mergeCell ref="E4:J4"/>
    <mergeCell ref="E5:F5"/>
    <mergeCell ref="G5:H5"/>
    <mergeCell ref="I5:J5"/>
  </mergeCells>
  <printOptions/>
  <pageMargins left="0.75" right="0.51" top="0.52" bottom="0.77" header="0.512" footer="0.512"/>
  <pageSetup horizontalDpi="300" verticalDpi="300" orientation="portrait" paperSize="9" r:id="rId1"/>
  <headerFooter alignWithMargins="0">
    <oddHeader>&amp;C&amp;"ＭＳ Ｐゴシック,太字"&amp;23呉市の世帯数と人口　　&amp;17【９月分】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42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89014</v>
      </c>
      <c r="D6" s="19"/>
      <c r="E6" s="18">
        <v>98509</v>
      </c>
      <c r="F6" s="19"/>
      <c r="G6" s="18">
        <v>105664</v>
      </c>
      <c r="H6" s="19"/>
      <c r="I6" s="20">
        <f>E6+G6</f>
        <v>204173</v>
      </c>
      <c r="J6" s="19"/>
    </row>
    <row r="7" spans="1:10" ht="27" customHeight="1">
      <c r="A7" s="21" t="s">
        <v>7</v>
      </c>
      <c r="B7" s="22"/>
      <c r="C7" s="23">
        <v>443</v>
      </c>
      <c r="D7" s="24"/>
      <c r="E7" s="25">
        <v>497</v>
      </c>
      <c r="F7" s="24"/>
      <c r="G7" s="25">
        <v>275</v>
      </c>
      <c r="H7" s="26"/>
      <c r="I7" s="27">
        <v>772</v>
      </c>
      <c r="J7" s="26"/>
    </row>
    <row r="8" spans="1:10" ht="27" customHeight="1">
      <c r="A8" s="28" t="s">
        <v>8</v>
      </c>
      <c r="B8" s="29"/>
      <c r="C8" s="30">
        <v>236</v>
      </c>
      <c r="D8" s="31"/>
      <c r="E8" s="32">
        <v>351</v>
      </c>
      <c r="F8" s="31"/>
      <c r="G8" s="32">
        <v>298</v>
      </c>
      <c r="H8" s="33"/>
      <c r="I8" s="34">
        <v>649</v>
      </c>
      <c r="J8" s="33"/>
    </row>
    <row r="9" spans="1:10" ht="27" customHeight="1">
      <c r="A9" s="35" t="s">
        <v>9</v>
      </c>
      <c r="B9" s="36"/>
      <c r="C9" s="37">
        <v>207</v>
      </c>
      <c r="D9" s="38"/>
      <c r="E9" s="39">
        <v>146</v>
      </c>
      <c r="F9" s="40"/>
      <c r="G9" s="39">
        <v>-23</v>
      </c>
      <c r="H9" s="41"/>
      <c r="I9" s="42">
        <f aca="true" t="shared" si="0" ref="I9:I21">E9+G9</f>
        <v>123</v>
      </c>
      <c r="J9" s="41"/>
    </row>
    <row r="10" spans="1:10" ht="27" customHeight="1">
      <c r="A10" s="16" t="s">
        <v>10</v>
      </c>
      <c r="B10" s="17"/>
      <c r="C10" s="43">
        <f>C6+C9</f>
        <v>89221</v>
      </c>
      <c r="D10" s="44"/>
      <c r="E10" s="43">
        <f>E6+E9</f>
        <v>98655</v>
      </c>
      <c r="F10" s="44"/>
      <c r="G10" s="43">
        <f>G6+G9</f>
        <v>105641</v>
      </c>
      <c r="H10" s="45"/>
      <c r="I10" s="20">
        <f t="shared" si="0"/>
        <v>204296</v>
      </c>
      <c r="J10" s="45"/>
    </row>
    <row r="11" spans="1:10" ht="27" customHeight="1">
      <c r="A11" s="46" t="s">
        <v>36</v>
      </c>
      <c r="B11" s="47" t="s">
        <v>11</v>
      </c>
      <c r="C11" s="48">
        <v>28601</v>
      </c>
      <c r="D11" s="49"/>
      <c r="E11" s="48">
        <v>28210</v>
      </c>
      <c r="F11" s="49"/>
      <c r="G11" s="48">
        <v>29814</v>
      </c>
      <c r="H11" s="50"/>
      <c r="I11" s="51">
        <f t="shared" si="0"/>
        <v>58024</v>
      </c>
      <c r="J11" s="50"/>
    </row>
    <row r="12" spans="1:10" ht="27" customHeight="1">
      <c r="A12" s="52"/>
      <c r="B12" s="53" t="s">
        <v>12</v>
      </c>
      <c r="C12" s="30">
        <v>4505</v>
      </c>
      <c r="D12" s="54"/>
      <c r="E12" s="30">
        <v>4539</v>
      </c>
      <c r="F12" s="54"/>
      <c r="G12" s="30">
        <v>4985</v>
      </c>
      <c r="H12" s="33"/>
      <c r="I12" s="34">
        <f>E12+G12</f>
        <v>9524</v>
      </c>
      <c r="J12" s="33"/>
    </row>
    <row r="13" spans="1:10" ht="27" customHeight="1">
      <c r="A13" s="52"/>
      <c r="B13" s="53" t="s">
        <v>13</v>
      </c>
      <c r="C13" s="30">
        <v>3159</v>
      </c>
      <c r="D13" s="54"/>
      <c r="E13" s="30">
        <v>3099</v>
      </c>
      <c r="F13" s="54"/>
      <c r="G13" s="30">
        <v>3452</v>
      </c>
      <c r="H13" s="33"/>
      <c r="I13" s="34">
        <f>E13+G13</f>
        <v>6551</v>
      </c>
      <c r="J13" s="33"/>
    </row>
    <row r="14" spans="1:10" ht="27" customHeight="1">
      <c r="A14" s="52"/>
      <c r="B14" s="53" t="s">
        <v>14</v>
      </c>
      <c r="C14" s="30">
        <v>5206</v>
      </c>
      <c r="D14" s="54"/>
      <c r="E14" s="30">
        <v>5863</v>
      </c>
      <c r="F14" s="54"/>
      <c r="G14" s="30">
        <v>6329</v>
      </c>
      <c r="H14" s="33"/>
      <c r="I14" s="34">
        <f t="shared" si="0"/>
        <v>12192</v>
      </c>
      <c r="J14" s="33"/>
    </row>
    <row r="15" spans="1:10" ht="27" customHeight="1">
      <c r="A15" s="52"/>
      <c r="B15" s="53" t="s">
        <v>15</v>
      </c>
      <c r="C15" s="30">
        <v>1969</v>
      </c>
      <c r="D15" s="54"/>
      <c r="E15" s="30">
        <v>2222</v>
      </c>
      <c r="F15" s="54"/>
      <c r="G15" s="30">
        <v>2522</v>
      </c>
      <c r="H15" s="33"/>
      <c r="I15" s="34">
        <f>E15+G15</f>
        <v>4744</v>
      </c>
      <c r="J15" s="33"/>
    </row>
    <row r="16" spans="1:10" ht="27" customHeight="1">
      <c r="A16" s="52"/>
      <c r="B16" s="53" t="s">
        <v>16</v>
      </c>
      <c r="C16" s="30">
        <v>13821</v>
      </c>
      <c r="D16" s="54"/>
      <c r="E16" s="30">
        <v>17457</v>
      </c>
      <c r="F16" s="54"/>
      <c r="G16" s="30">
        <v>18713</v>
      </c>
      <c r="H16" s="33"/>
      <c r="I16" s="34">
        <f>E16+G16</f>
        <v>36170</v>
      </c>
      <c r="J16" s="33"/>
    </row>
    <row r="17" spans="1:10" ht="27" customHeight="1">
      <c r="A17" s="52"/>
      <c r="B17" s="53" t="s">
        <v>17</v>
      </c>
      <c r="C17" s="30">
        <v>7805</v>
      </c>
      <c r="D17" s="54"/>
      <c r="E17" s="30">
        <v>8423</v>
      </c>
      <c r="F17" s="54"/>
      <c r="G17" s="30">
        <v>9245</v>
      </c>
      <c r="H17" s="33"/>
      <c r="I17" s="34">
        <f t="shared" si="0"/>
        <v>17668</v>
      </c>
      <c r="J17" s="33"/>
    </row>
    <row r="18" spans="1:10" ht="27" customHeight="1">
      <c r="A18" s="52"/>
      <c r="B18" s="53" t="s">
        <v>18</v>
      </c>
      <c r="C18" s="30">
        <v>18528</v>
      </c>
      <c r="D18" s="54"/>
      <c r="E18" s="30">
        <v>21954</v>
      </c>
      <c r="F18" s="54"/>
      <c r="G18" s="30">
        <v>23226</v>
      </c>
      <c r="H18" s="33"/>
      <c r="I18" s="34">
        <f t="shared" si="0"/>
        <v>45180</v>
      </c>
      <c r="J18" s="33"/>
    </row>
    <row r="19" spans="1:10" ht="27" customHeight="1">
      <c r="A19" s="52"/>
      <c r="B19" s="55" t="s">
        <v>19</v>
      </c>
      <c r="C19" s="42">
        <v>1674</v>
      </c>
      <c r="D19" s="41"/>
      <c r="E19" s="42">
        <v>2047</v>
      </c>
      <c r="F19" s="41"/>
      <c r="G19" s="42">
        <v>2110</v>
      </c>
      <c r="H19" s="41"/>
      <c r="I19" s="42">
        <f>E19+G19</f>
        <v>4157</v>
      </c>
      <c r="J19" s="41"/>
    </row>
    <row r="20" spans="1:10" ht="27" customHeight="1">
      <c r="A20" s="52"/>
      <c r="B20" s="53" t="s">
        <v>20</v>
      </c>
      <c r="C20" s="30">
        <v>3063</v>
      </c>
      <c r="D20" s="54"/>
      <c r="E20" s="30">
        <v>3783</v>
      </c>
      <c r="F20" s="54"/>
      <c r="G20" s="30">
        <v>4092</v>
      </c>
      <c r="H20" s="33"/>
      <c r="I20" s="34">
        <f t="shared" si="0"/>
        <v>7875</v>
      </c>
      <c r="J20" s="33"/>
    </row>
    <row r="21" spans="1:10" ht="27" customHeight="1">
      <c r="A21" s="56"/>
      <c r="B21" s="57" t="s">
        <v>33</v>
      </c>
      <c r="C21" s="58">
        <v>890</v>
      </c>
      <c r="D21" s="59"/>
      <c r="E21" s="58">
        <v>1058</v>
      </c>
      <c r="F21" s="59"/>
      <c r="G21" s="58">
        <v>1153</v>
      </c>
      <c r="H21" s="59"/>
      <c r="I21" s="60">
        <f t="shared" si="0"/>
        <v>2211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416</v>
      </c>
      <c r="F23" s="19"/>
      <c r="G23" s="18">
        <v>209</v>
      </c>
      <c r="H23" s="45"/>
      <c r="I23" s="20">
        <f aca="true" t="shared" si="1" ref="I23:I28">SUM(E23:G23)</f>
        <v>625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73</v>
      </c>
      <c r="F24" s="19"/>
      <c r="G24" s="18">
        <v>66</v>
      </c>
      <c r="H24" s="45"/>
      <c r="I24" s="20">
        <f t="shared" si="1"/>
        <v>139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8</v>
      </c>
      <c r="F25" s="19"/>
      <c r="G25" s="18">
        <v>0</v>
      </c>
      <c r="H25" s="45"/>
      <c r="I25" s="20">
        <f t="shared" si="1"/>
        <v>8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260</v>
      </c>
      <c r="F26" s="44"/>
      <c r="G26" s="43">
        <v>218</v>
      </c>
      <c r="H26" s="45"/>
      <c r="I26" s="20">
        <f t="shared" si="1"/>
        <v>478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89</v>
      </c>
      <c r="F27" s="19"/>
      <c r="G27" s="18">
        <v>80</v>
      </c>
      <c r="H27" s="45"/>
      <c r="I27" s="20">
        <f t="shared" si="1"/>
        <v>169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2</v>
      </c>
      <c r="F28" s="19"/>
      <c r="G28" s="18">
        <v>0</v>
      </c>
      <c r="H28" s="45"/>
      <c r="I28" s="20">
        <f t="shared" si="1"/>
        <v>2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:J1"/>
    <mergeCell ref="A4:B5"/>
    <mergeCell ref="C4:D5"/>
    <mergeCell ref="E4:J4"/>
    <mergeCell ref="E5:F5"/>
    <mergeCell ref="G5:H5"/>
    <mergeCell ref="I5:J5"/>
    <mergeCell ref="A6:B6"/>
    <mergeCell ref="A7:B7"/>
    <mergeCell ref="A8:B8"/>
    <mergeCell ref="A9:B9"/>
    <mergeCell ref="A10:B10"/>
    <mergeCell ref="A11:A21"/>
    <mergeCell ref="A22:A28"/>
    <mergeCell ref="B22:D22"/>
    <mergeCell ref="B26:B28"/>
    <mergeCell ref="C26:D26"/>
    <mergeCell ref="C27:D27"/>
    <mergeCell ref="C28:D28"/>
    <mergeCell ref="E22:F22"/>
    <mergeCell ref="G22:H22"/>
    <mergeCell ref="I22:J22"/>
    <mergeCell ref="B23:B25"/>
    <mergeCell ref="C23:D23"/>
    <mergeCell ref="C24:D24"/>
    <mergeCell ref="C25:D25"/>
  </mergeCells>
  <printOptions/>
  <pageMargins left="0.75" right="0.51" top="0.52" bottom="0.77" header="0.512" footer="0.512"/>
  <pageSetup horizontalDpi="300" verticalDpi="300" orientation="portrait" paperSize="9" r:id="rId1"/>
  <headerFooter alignWithMargins="0">
    <oddHeader>&amp;C&amp;"ＭＳ Ｐゴシック,太字"&amp;23呉市の世帯数と人口　　&amp;17【１０月分】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43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89221</v>
      </c>
      <c r="D6" s="19"/>
      <c r="E6" s="18">
        <v>98655</v>
      </c>
      <c r="F6" s="19"/>
      <c r="G6" s="18">
        <v>105641</v>
      </c>
      <c r="H6" s="19"/>
      <c r="I6" s="20">
        <f>E6+G6</f>
        <v>204296</v>
      </c>
      <c r="J6" s="19"/>
    </row>
    <row r="7" spans="1:10" ht="27" customHeight="1">
      <c r="A7" s="21" t="s">
        <v>7</v>
      </c>
      <c r="B7" s="22"/>
      <c r="C7" s="23">
        <v>210</v>
      </c>
      <c r="D7" s="24"/>
      <c r="E7" s="25">
        <v>239</v>
      </c>
      <c r="F7" s="24"/>
      <c r="G7" s="25">
        <v>219</v>
      </c>
      <c r="H7" s="26"/>
      <c r="I7" s="27">
        <v>458</v>
      </c>
      <c r="J7" s="26"/>
    </row>
    <row r="8" spans="1:10" ht="27" customHeight="1">
      <c r="A8" s="28" t="s">
        <v>8</v>
      </c>
      <c r="B8" s="29"/>
      <c r="C8" s="30">
        <v>227</v>
      </c>
      <c r="D8" s="31"/>
      <c r="E8" s="32">
        <v>298</v>
      </c>
      <c r="F8" s="31"/>
      <c r="G8" s="32">
        <v>251</v>
      </c>
      <c r="H8" s="33"/>
      <c r="I8" s="34">
        <v>549</v>
      </c>
      <c r="J8" s="33"/>
    </row>
    <row r="9" spans="1:10" ht="27" customHeight="1">
      <c r="A9" s="35" t="s">
        <v>9</v>
      </c>
      <c r="B9" s="36"/>
      <c r="C9" s="37">
        <v>-17</v>
      </c>
      <c r="D9" s="38"/>
      <c r="E9" s="39">
        <v>-59</v>
      </c>
      <c r="F9" s="40"/>
      <c r="G9" s="39">
        <v>-32</v>
      </c>
      <c r="H9" s="41"/>
      <c r="I9" s="42">
        <f aca="true" t="shared" si="0" ref="I9:I21">E9+G9</f>
        <v>-91</v>
      </c>
      <c r="J9" s="41"/>
    </row>
    <row r="10" spans="1:10" ht="27" customHeight="1">
      <c r="A10" s="16" t="s">
        <v>10</v>
      </c>
      <c r="B10" s="17"/>
      <c r="C10" s="43">
        <f>C6+C9</f>
        <v>89204</v>
      </c>
      <c r="D10" s="44"/>
      <c r="E10" s="43">
        <f>E6+E9</f>
        <v>98596</v>
      </c>
      <c r="F10" s="44"/>
      <c r="G10" s="43">
        <f>G6+G9</f>
        <v>105609</v>
      </c>
      <c r="H10" s="45"/>
      <c r="I10" s="20">
        <f t="shared" si="0"/>
        <v>204205</v>
      </c>
      <c r="J10" s="45"/>
    </row>
    <row r="11" spans="1:10" ht="27" customHeight="1">
      <c r="A11" s="46" t="s">
        <v>36</v>
      </c>
      <c r="B11" s="47" t="s">
        <v>11</v>
      </c>
      <c r="C11" s="48">
        <v>28560</v>
      </c>
      <c r="D11" s="49"/>
      <c r="E11" s="48">
        <v>28184</v>
      </c>
      <c r="F11" s="49"/>
      <c r="G11" s="48">
        <v>29790</v>
      </c>
      <c r="H11" s="50"/>
      <c r="I11" s="51">
        <f t="shared" si="0"/>
        <v>57974</v>
      </c>
      <c r="J11" s="50"/>
    </row>
    <row r="12" spans="1:10" ht="27" customHeight="1">
      <c r="A12" s="52"/>
      <c r="B12" s="53" t="s">
        <v>12</v>
      </c>
      <c r="C12" s="30">
        <v>4494</v>
      </c>
      <c r="D12" s="54"/>
      <c r="E12" s="30">
        <v>4524</v>
      </c>
      <c r="F12" s="54"/>
      <c r="G12" s="30">
        <v>4966</v>
      </c>
      <c r="H12" s="33"/>
      <c r="I12" s="34">
        <f>E12+G12</f>
        <v>9490</v>
      </c>
      <c r="J12" s="33"/>
    </row>
    <row r="13" spans="1:10" ht="27" customHeight="1">
      <c r="A13" s="52"/>
      <c r="B13" s="53" t="s">
        <v>13</v>
      </c>
      <c r="C13" s="30">
        <v>3162</v>
      </c>
      <c r="D13" s="54"/>
      <c r="E13" s="30">
        <v>3095</v>
      </c>
      <c r="F13" s="54"/>
      <c r="G13" s="30">
        <v>3450</v>
      </c>
      <c r="H13" s="33"/>
      <c r="I13" s="34">
        <f>E13+G13</f>
        <v>6545</v>
      </c>
      <c r="J13" s="33"/>
    </row>
    <row r="14" spans="1:10" ht="27" customHeight="1">
      <c r="A14" s="52"/>
      <c r="B14" s="53" t="s">
        <v>14</v>
      </c>
      <c r="C14" s="30">
        <v>5197</v>
      </c>
      <c r="D14" s="54"/>
      <c r="E14" s="30">
        <v>5857</v>
      </c>
      <c r="F14" s="54"/>
      <c r="G14" s="30">
        <v>6313</v>
      </c>
      <c r="H14" s="33"/>
      <c r="I14" s="34">
        <f t="shared" si="0"/>
        <v>12170</v>
      </c>
      <c r="J14" s="33"/>
    </row>
    <row r="15" spans="1:10" ht="27" customHeight="1">
      <c r="A15" s="52"/>
      <c r="B15" s="53" t="s">
        <v>15</v>
      </c>
      <c r="C15" s="30">
        <v>1965</v>
      </c>
      <c r="D15" s="54"/>
      <c r="E15" s="30">
        <v>2208</v>
      </c>
      <c r="F15" s="54"/>
      <c r="G15" s="30">
        <v>2518</v>
      </c>
      <c r="H15" s="33"/>
      <c r="I15" s="34">
        <f>E15+G15</f>
        <v>4726</v>
      </c>
      <c r="J15" s="33"/>
    </row>
    <row r="16" spans="1:10" ht="27" customHeight="1">
      <c r="A16" s="52"/>
      <c r="B16" s="53" t="s">
        <v>16</v>
      </c>
      <c r="C16" s="30">
        <v>13829</v>
      </c>
      <c r="D16" s="54"/>
      <c r="E16" s="30">
        <v>17447</v>
      </c>
      <c r="F16" s="54"/>
      <c r="G16" s="30">
        <v>18709</v>
      </c>
      <c r="H16" s="33"/>
      <c r="I16" s="34">
        <f>E16+G16</f>
        <v>36156</v>
      </c>
      <c r="J16" s="33"/>
    </row>
    <row r="17" spans="1:10" ht="27" customHeight="1">
      <c r="A17" s="52"/>
      <c r="B17" s="53" t="s">
        <v>17</v>
      </c>
      <c r="C17" s="30">
        <v>7801</v>
      </c>
      <c r="D17" s="54"/>
      <c r="E17" s="30">
        <v>8415</v>
      </c>
      <c r="F17" s="54"/>
      <c r="G17" s="30">
        <v>9237</v>
      </c>
      <c r="H17" s="33"/>
      <c r="I17" s="34">
        <f t="shared" si="0"/>
        <v>17652</v>
      </c>
      <c r="J17" s="33"/>
    </row>
    <row r="18" spans="1:10" ht="27" customHeight="1">
      <c r="A18" s="52"/>
      <c r="B18" s="53" t="s">
        <v>18</v>
      </c>
      <c r="C18" s="30">
        <v>18564</v>
      </c>
      <c r="D18" s="54"/>
      <c r="E18" s="30">
        <v>21976</v>
      </c>
      <c r="F18" s="54"/>
      <c r="G18" s="30">
        <v>23267</v>
      </c>
      <c r="H18" s="33"/>
      <c r="I18" s="34">
        <f t="shared" si="0"/>
        <v>45243</v>
      </c>
      <c r="J18" s="33"/>
    </row>
    <row r="19" spans="1:10" ht="27" customHeight="1">
      <c r="A19" s="52"/>
      <c r="B19" s="55" t="s">
        <v>19</v>
      </c>
      <c r="C19" s="42">
        <v>1677</v>
      </c>
      <c r="D19" s="41"/>
      <c r="E19" s="42">
        <v>2050</v>
      </c>
      <c r="F19" s="41"/>
      <c r="G19" s="42">
        <v>2118</v>
      </c>
      <c r="H19" s="41"/>
      <c r="I19" s="42">
        <f>E19+G19</f>
        <v>4168</v>
      </c>
      <c r="J19" s="41"/>
    </row>
    <row r="20" spans="1:10" ht="27" customHeight="1">
      <c r="A20" s="52"/>
      <c r="B20" s="53" t="s">
        <v>20</v>
      </c>
      <c r="C20" s="30">
        <v>3065</v>
      </c>
      <c r="D20" s="54"/>
      <c r="E20" s="30">
        <v>3781</v>
      </c>
      <c r="F20" s="54"/>
      <c r="G20" s="30">
        <v>4086</v>
      </c>
      <c r="H20" s="33"/>
      <c r="I20" s="34">
        <f t="shared" si="0"/>
        <v>7867</v>
      </c>
      <c r="J20" s="33"/>
    </row>
    <row r="21" spans="1:10" ht="27" customHeight="1">
      <c r="A21" s="56"/>
      <c r="B21" s="57" t="s">
        <v>33</v>
      </c>
      <c r="C21" s="58">
        <v>890</v>
      </c>
      <c r="D21" s="59"/>
      <c r="E21" s="58">
        <v>1059</v>
      </c>
      <c r="F21" s="59"/>
      <c r="G21" s="58">
        <v>1155</v>
      </c>
      <c r="H21" s="59"/>
      <c r="I21" s="60">
        <f t="shared" si="0"/>
        <v>2214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178</v>
      </c>
      <c r="F23" s="19"/>
      <c r="G23" s="18">
        <v>147</v>
      </c>
      <c r="H23" s="45"/>
      <c r="I23" s="20">
        <f aca="true" t="shared" si="1" ref="I23:I28">SUM(E23:G23)</f>
        <v>325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57</v>
      </c>
      <c r="F24" s="19"/>
      <c r="G24" s="18">
        <v>67</v>
      </c>
      <c r="H24" s="45"/>
      <c r="I24" s="20">
        <f t="shared" si="1"/>
        <v>124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4</v>
      </c>
      <c r="F25" s="19"/>
      <c r="G25" s="18">
        <v>5</v>
      </c>
      <c r="H25" s="45"/>
      <c r="I25" s="20">
        <f t="shared" si="1"/>
        <v>9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204</v>
      </c>
      <c r="F26" s="44"/>
      <c r="G26" s="43">
        <v>176</v>
      </c>
      <c r="H26" s="45"/>
      <c r="I26" s="20">
        <f t="shared" si="1"/>
        <v>380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93</v>
      </c>
      <c r="F27" s="19"/>
      <c r="G27" s="18">
        <v>75</v>
      </c>
      <c r="H27" s="45"/>
      <c r="I27" s="20">
        <f t="shared" si="1"/>
        <v>168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1</v>
      </c>
      <c r="F28" s="19"/>
      <c r="G28" s="18">
        <v>0</v>
      </c>
      <c r="H28" s="45"/>
      <c r="I28" s="20">
        <f t="shared" si="1"/>
        <v>1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11:A21"/>
    <mergeCell ref="B26:B28"/>
    <mergeCell ref="A1:J1"/>
    <mergeCell ref="G22:H22"/>
    <mergeCell ref="I22:J22"/>
    <mergeCell ref="C23:D23"/>
    <mergeCell ref="C25:D25"/>
    <mergeCell ref="C24:D24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E4:J4"/>
    <mergeCell ref="E5:F5"/>
    <mergeCell ref="G5:H5"/>
    <mergeCell ref="I5:J5"/>
    <mergeCell ref="A6:B6"/>
    <mergeCell ref="A7:B7"/>
    <mergeCell ref="A4:B5"/>
    <mergeCell ref="C4:D5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&amp;18【11月分】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2" customWidth="1"/>
    <col min="2" max="3" width="14.75390625" style="2" customWidth="1"/>
    <col min="4" max="4" width="2.75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2.75390625" style="2" customWidth="1"/>
    <col min="9" max="9" width="14.75390625" style="2" customWidth="1"/>
    <col min="10" max="10" width="2.75390625" style="2" customWidth="1"/>
    <col min="11" max="16384" width="9.00390625" style="2" customWidth="1"/>
  </cols>
  <sheetData>
    <row r="1" spans="1:10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44</v>
      </c>
      <c r="J3" s="5"/>
    </row>
    <row r="4" spans="1:10" ht="27" customHeight="1">
      <c r="A4" s="6" t="s">
        <v>0</v>
      </c>
      <c r="B4" s="7"/>
      <c r="C4" s="6" t="s">
        <v>1</v>
      </c>
      <c r="D4" s="7"/>
      <c r="E4" s="8" t="s">
        <v>2</v>
      </c>
      <c r="F4" s="9"/>
      <c r="G4" s="9"/>
      <c r="H4" s="9"/>
      <c r="I4" s="9"/>
      <c r="J4" s="10"/>
    </row>
    <row r="5" spans="1:10" ht="27" customHeight="1">
      <c r="A5" s="11"/>
      <c r="B5" s="12"/>
      <c r="C5" s="11"/>
      <c r="D5" s="12"/>
      <c r="E5" s="13" t="s">
        <v>3</v>
      </c>
      <c r="F5" s="14"/>
      <c r="G5" s="8" t="s">
        <v>4</v>
      </c>
      <c r="H5" s="15"/>
      <c r="I5" s="8" t="s">
        <v>5</v>
      </c>
      <c r="J5" s="15"/>
    </row>
    <row r="6" spans="1:10" ht="27" customHeight="1">
      <c r="A6" s="16" t="s">
        <v>6</v>
      </c>
      <c r="B6" s="17"/>
      <c r="C6" s="18">
        <v>89204</v>
      </c>
      <c r="D6" s="19"/>
      <c r="E6" s="18">
        <v>98596</v>
      </c>
      <c r="F6" s="19"/>
      <c r="G6" s="18">
        <v>105609</v>
      </c>
      <c r="H6" s="19"/>
      <c r="I6" s="20">
        <v>204205</v>
      </c>
      <c r="J6" s="19"/>
    </row>
    <row r="7" spans="1:10" ht="27" customHeight="1">
      <c r="A7" s="21" t="s">
        <v>7</v>
      </c>
      <c r="B7" s="22"/>
      <c r="C7" s="23">
        <v>220</v>
      </c>
      <c r="D7" s="24"/>
      <c r="E7" s="25">
        <v>268</v>
      </c>
      <c r="F7" s="24"/>
      <c r="G7" s="25">
        <v>244</v>
      </c>
      <c r="H7" s="26"/>
      <c r="I7" s="27">
        <v>512</v>
      </c>
      <c r="J7" s="26"/>
    </row>
    <row r="8" spans="1:10" ht="27" customHeight="1">
      <c r="A8" s="28" t="s">
        <v>8</v>
      </c>
      <c r="B8" s="29"/>
      <c r="C8" s="30">
        <v>361</v>
      </c>
      <c r="D8" s="31"/>
      <c r="E8" s="32">
        <v>396</v>
      </c>
      <c r="F8" s="31"/>
      <c r="G8" s="32">
        <v>269</v>
      </c>
      <c r="H8" s="33"/>
      <c r="I8" s="34">
        <v>665</v>
      </c>
      <c r="J8" s="33"/>
    </row>
    <row r="9" spans="1:10" ht="27" customHeight="1">
      <c r="A9" s="35" t="s">
        <v>9</v>
      </c>
      <c r="B9" s="36"/>
      <c r="C9" s="37">
        <v>-141</v>
      </c>
      <c r="D9" s="38"/>
      <c r="E9" s="39">
        <v>-128</v>
      </c>
      <c r="F9" s="40"/>
      <c r="G9" s="39">
        <v>-25</v>
      </c>
      <c r="H9" s="41"/>
      <c r="I9" s="42">
        <f aca="true" t="shared" si="0" ref="I9:I21">E9+G9</f>
        <v>-153</v>
      </c>
      <c r="J9" s="41"/>
    </row>
    <row r="10" spans="1:10" ht="27" customHeight="1">
      <c r="A10" s="16" t="s">
        <v>10</v>
      </c>
      <c r="B10" s="17"/>
      <c r="C10" s="43">
        <f>C6+C9</f>
        <v>89063</v>
      </c>
      <c r="D10" s="44"/>
      <c r="E10" s="43">
        <f>E6+E9</f>
        <v>98468</v>
      </c>
      <c r="F10" s="44"/>
      <c r="G10" s="43">
        <f>G6+G9</f>
        <v>105584</v>
      </c>
      <c r="H10" s="45"/>
      <c r="I10" s="20">
        <f t="shared" si="0"/>
        <v>204052</v>
      </c>
      <c r="J10" s="45"/>
    </row>
    <row r="11" spans="1:10" ht="27" customHeight="1">
      <c r="A11" s="46" t="s">
        <v>36</v>
      </c>
      <c r="B11" s="47" t="s">
        <v>11</v>
      </c>
      <c r="C11" s="48">
        <v>28454</v>
      </c>
      <c r="D11" s="49"/>
      <c r="E11" s="48">
        <v>28092</v>
      </c>
      <c r="F11" s="49"/>
      <c r="G11" s="48">
        <v>29762</v>
      </c>
      <c r="H11" s="50"/>
      <c r="I11" s="51">
        <f t="shared" si="0"/>
        <v>57854</v>
      </c>
      <c r="J11" s="50"/>
    </row>
    <row r="12" spans="1:10" ht="27" customHeight="1">
      <c r="A12" s="52"/>
      <c r="B12" s="53" t="s">
        <v>12</v>
      </c>
      <c r="C12" s="30">
        <v>4493</v>
      </c>
      <c r="D12" s="54"/>
      <c r="E12" s="30">
        <v>4517</v>
      </c>
      <c r="F12" s="54"/>
      <c r="G12" s="30">
        <v>4968</v>
      </c>
      <c r="H12" s="33"/>
      <c r="I12" s="34">
        <f>E12+G12</f>
        <v>9485</v>
      </c>
      <c r="J12" s="33"/>
    </row>
    <row r="13" spans="1:10" ht="27" customHeight="1">
      <c r="A13" s="52"/>
      <c r="B13" s="53" t="s">
        <v>13</v>
      </c>
      <c r="C13" s="30">
        <v>3159</v>
      </c>
      <c r="D13" s="54"/>
      <c r="E13" s="30">
        <v>3089</v>
      </c>
      <c r="F13" s="54"/>
      <c r="G13" s="30">
        <v>3443</v>
      </c>
      <c r="H13" s="33"/>
      <c r="I13" s="34">
        <f>E13+G13</f>
        <v>6532</v>
      </c>
      <c r="J13" s="33"/>
    </row>
    <row r="14" spans="1:10" ht="27" customHeight="1">
      <c r="A14" s="52"/>
      <c r="B14" s="53" t="s">
        <v>14</v>
      </c>
      <c r="C14" s="30">
        <v>5179</v>
      </c>
      <c r="D14" s="54"/>
      <c r="E14" s="30">
        <v>5838</v>
      </c>
      <c r="F14" s="54"/>
      <c r="G14" s="30">
        <v>6315</v>
      </c>
      <c r="H14" s="33"/>
      <c r="I14" s="34">
        <f t="shared" si="0"/>
        <v>12153</v>
      </c>
      <c r="J14" s="33"/>
    </row>
    <row r="15" spans="1:10" ht="27" customHeight="1">
      <c r="A15" s="52"/>
      <c r="B15" s="53" t="s">
        <v>15</v>
      </c>
      <c r="C15" s="30">
        <v>1961</v>
      </c>
      <c r="D15" s="54"/>
      <c r="E15" s="30">
        <v>2206</v>
      </c>
      <c r="F15" s="54"/>
      <c r="G15" s="30">
        <v>2510</v>
      </c>
      <c r="H15" s="33"/>
      <c r="I15" s="34">
        <f>E15+G15</f>
        <v>4716</v>
      </c>
      <c r="J15" s="33"/>
    </row>
    <row r="16" spans="1:10" ht="27" customHeight="1">
      <c r="A16" s="52"/>
      <c r="B16" s="53" t="s">
        <v>16</v>
      </c>
      <c r="C16" s="30">
        <v>13825</v>
      </c>
      <c r="D16" s="54"/>
      <c r="E16" s="30">
        <v>17439</v>
      </c>
      <c r="F16" s="54"/>
      <c r="G16" s="30">
        <v>18699</v>
      </c>
      <c r="H16" s="33"/>
      <c r="I16" s="34">
        <f>E16+G16</f>
        <v>36138</v>
      </c>
      <c r="J16" s="33"/>
    </row>
    <row r="17" spans="1:10" ht="27" customHeight="1">
      <c r="A17" s="52"/>
      <c r="B17" s="53" t="s">
        <v>17</v>
      </c>
      <c r="C17" s="30">
        <v>7797</v>
      </c>
      <c r="D17" s="54"/>
      <c r="E17" s="30">
        <v>8405</v>
      </c>
      <c r="F17" s="54"/>
      <c r="G17" s="30">
        <v>9212</v>
      </c>
      <c r="H17" s="33"/>
      <c r="I17" s="34">
        <f t="shared" si="0"/>
        <v>17617</v>
      </c>
      <c r="J17" s="33"/>
    </row>
    <row r="18" spans="1:10" ht="27" customHeight="1">
      <c r="A18" s="52"/>
      <c r="B18" s="53" t="s">
        <v>18</v>
      </c>
      <c r="C18" s="30">
        <v>18555</v>
      </c>
      <c r="D18" s="54"/>
      <c r="E18" s="30">
        <v>21974</v>
      </c>
      <c r="F18" s="54"/>
      <c r="G18" s="30">
        <v>23295</v>
      </c>
      <c r="H18" s="33"/>
      <c r="I18" s="34">
        <f t="shared" si="0"/>
        <v>45269</v>
      </c>
      <c r="J18" s="33"/>
    </row>
    <row r="19" spans="1:10" ht="27" customHeight="1">
      <c r="A19" s="52"/>
      <c r="B19" s="55" t="s">
        <v>19</v>
      </c>
      <c r="C19" s="42">
        <v>1688</v>
      </c>
      <c r="D19" s="41"/>
      <c r="E19" s="42">
        <v>2076</v>
      </c>
      <c r="F19" s="41"/>
      <c r="G19" s="42">
        <v>2138</v>
      </c>
      <c r="H19" s="41"/>
      <c r="I19" s="42">
        <f>E19+G19</f>
        <v>4214</v>
      </c>
      <c r="J19" s="41"/>
    </row>
    <row r="20" spans="1:10" ht="27" customHeight="1">
      <c r="A20" s="52"/>
      <c r="B20" s="53" t="s">
        <v>20</v>
      </c>
      <c r="C20" s="30">
        <v>3064</v>
      </c>
      <c r="D20" s="54"/>
      <c r="E20" s="30">
        <v>3772</v>
      </c>
      <c r="F20" s="54"/>
      <c r="G20" s="30">
        <v>4090</v>
      </c>
      <c r="H20" s="33"/>
      <c r="I20" s="34">
        <f t="shared" si="0"/>
        <v>7862</v>
      </c>
      <c r="J20" s="33"/>
    </row>
    <row r="21" spans="1:10" ht="27" customHeight="1">
      <c r="A21" s="56"/>
      <c r="B21" s="57" t="s">
        <v>33</v>
      </c>
      <c r="C21" s="58">
        <v>888</v>
      </c>
      <c r="D21" s="59"/>
      <c r="E21" s="58">
        <v>1060</v>
      </c>
      <c r="F21" s="59"/>
      <c r="G21" s="58">
        <v>1152</v>
      </c>
      <c r="H21" s="59"/>
      <c r="I21" s="60">
        <f t="shared" si="0"/>
        <v>2212</v>
      </c>
      <c r="J21" s="59"/>
    </row>
    <row r="22" spans="1:10" ht="27" customHeight="1">
      <c r="A22" s="61" t="s">
        <v>21</v>
      </c>
      <c r="B22" s="62" t="s">
        <v>22</v>
      </c>
      <c r="C22" s="63"/>
      <c r="D22" s="64"/>
      <c r="E22" s="65" t="s">
        <v>3</v>
      </c>
      <c r="F22" s="66"/>
      <c r="G22" s="65" t="s">
        <v>4</v>
      </c>
      <c r="H22" s="66"/>
      <c r="I22" s="65" t="s">
        <v>5</v>
      </c>
      <c r="J22" s="66"/>
    </row>
    <row r="23" spans="1:10" ht="27" customHeight="1">
      <c r="A23" s="67"/>
      <c r="B23" s="68" t="s">
        <v>23</v>
      </c>
      <c r="C23" s="69" t="s">
        <v>24</v>
      </c>
      <c r="D23" s="70"/>
      <c r="E23" s="18">
        <v>190</v>
      </c>
      <c r="F23" s="19"/>
      <c r="G23" s="18">
        <v>177</v>
      </c>
      <c r="H23" s="45"/>
      <c r="I23" s="20">
        <f aca="true" t="shared" si="1" ref="I23:I28">SUM(E23:G23)</f>
        <v>367</v>
      </c>
      <c r="J23" s="45"/>
    </row>
    <row r="24" spans="1:10" ht="27" customHeight="1">
      <c r="A24" s="67"/>
      <c r="B24" s="71"/>
      <c r="C24" s="69" t="s">
        <v>25</v>
      </c>
      <c r="D24" s="70"/>
      <c r="E24" s="18">
        <v>68</v>
      </c>
      <c r="F24" s="19"/>
      <c r="G24" s="18">
        <v>63</v>
      </c>
      <c r="H24" s="45"/>
      <c r="I24" s="20">
        <f t="shared" si="1"/>
        <v>131</v>
      </c>
      <c r="J24" s="45"/>
    </row>
    <row r="25" spans="1:10" ht="27" customHeight="1">
      <c r="A25" s="67"/>
      <c r="B25" s="72"/>
      <c r="C25" s="69" t="s">
        <v>26</v>
      </c>
      <c r="D25" s="70"/>
      <c r="E25" s="18">
        <v>10</v>
      </c>
      <c r="F25" s="19"/>
      <c r="G25" s="18">
        <v>4</v>
      </c>
      <c r="H25" s="45"/>
      <c r="I25" s="20">
        <f t="shared" si="1"/>
        <v>14</v>
      </c>
      <c r="J25" s="45"/>
    </row>
    <row r="26" spans="1:10" ht="27" customHeight="1">
      <c r="A26" s="67"/>
      <c r="B26" s="68" t="s">
        <v>27</v>
      </c>
      <c r="C26" s="69" t="s">
        <v>28</v>
      </c>
      <c r="D26" s="70"/>
      <c r="E26" s="43">
        <v>312</v>
      </c>
      <c r="F26" s="44"/>
      <c r="G26" s="43">
        <v>186</v>
      </c>
      <c r="H26" s="45"/>
      <c r="I26" s="20">
        <f t="shared" si="1"/>
        <v>498</v>
      </c>
      <c r="J26" s="45"/>
    </row>
    <row r="27" spans="1:10" ht="27" customHeight="1">
      <c r="A27" s="67"/>
      <c r="B27" s="71"/>
      <c r="C27" s="69" t="s">
        <v>29</v>
      </c>
      <c r="D27" s="70"/>
      <c r="E27" s="18">
        <v>84</v>
      </c>
      <c r="F27" s="19"/>
      <c r="G27" s="18">
        <v>83</v>
      </c>
      <c r="H27" s="45"/>
      <c r="I27" s="20">
        <f t="shared" si="1"/>
        <v>167</v>
      </c>
      <c r="J27" s="45"/>
    </row>
    <row r="28" spans="1:10" ht="27" customHeight="1">
      <c r="A28" s="73"/>
      <c r="B28" s="72"/>
      <c r="C28" s="69" t="s">
        <v>26</v>
      </c>
      <c r="D28" s="70"/>
      <c r="E28" s="18">
        <v>0</v>
      </c>
      <c r="F28" s="19"/>
      <c r="G28" s="18">
        <v>0</v>
      </c>
      <c r="H28" s="45"/>
      <c r="I28" s="20">
        <f t="shared" si="1"/>
        <v>0</v>
      </c>
      <c r="J28" s="45"/>
    </row>
    <row r="29" spans="1:10" ht="18.75" customHeight="1">
      <c r="A29" s="76" t="s">
        <v>37</v>
      </c>
      <c r="B29" s="75"/>
      <c r="C29" s="75"/>
      <c r="D29" s="75"/>
      <c r="E29" s="75"/>
      <c r="F29" s="75"/>
      <c r="G29" s="75"/>
      <c r="H29" s="75"/>
      <c r="I29" s="75"/>
      <c r="J29" s="75"/>
    </row>
  </sheetData>
  <mergeCells count="26"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E22:F22"/>
    <mergeCell ref="A22:A28"/>
    <mergeCell ref="B22:D22"/>
    <mergeCell ref="C26:D26"/>
    <mergeCell ref="C28:D28"/>
    <mergeCell ref="C27:D27"/>
    <mergeCell ref="B23:B25"/>
    <mergeCell ref="G22:H22"/>
    <mergeCell ref="I22:J22"/>
    <mergeCell ref="C23:D23"/>
    <mergeCell ref="C25:D25"/>
    <mergeCell ref="C24:D24"/>
    <mergeCell ref="A11:A21"/>
    <mergeCell ref="B26:B28"/>
    <mergeCell ref="A1:J1"/>
  </mergeCells>
  <printOptions/>
  <pageMargins left="0.71" right="0.32" top="1.14" bottom="0.31" header="0.81" footer="0.2"/>
  <pageSetup horizontalDpi="360" verticalDpi="360" orientation="portrait" paperSize="9" r:id="rId1"/>
  <headerFooter alignWithMargins="0">
    <oddHeader>&amp;C&amp;"ＤＦ平成丸ゴシック体W4,太字"&amp;24呉市の世帯数と人口　&amp;18【１２月分】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dcterms:created xsi:type="dcterms:W3CDTF">2006-02-15T02:02:20Z</dcterms:created>
  <dcterms:modified xsi:type="dcterms:W3CDTF">2006-02-15T02:02:50Z</dcterms:modified>
  <cp:category/>
  <cp:version/>
  <cp:contentType/>
  <cp:contentStatus/>
</cp:coreProperties>
</file>